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S:\Financial Services\Work Units\Distribution\Quarterly Rate Changes\Sales Tax Rates\2025\2025-10\"/>
    </mc:Choice>
  </mc:AlternateContent>
  <xr:revisionPtr revIDLastSave="0" documentId="13_ncr:1_{070076D6-617A-4F67-ADBC-8E09B29DB811}" xr6:coauthVersionLast="47" xr6:coauthVersionMax="47" xr10:uidLastSave="{00000000-0000-0000-0000-000000000000}"/>
  <bookViews>
    <workbookView xWindow="-120" yWindow="-120" windowWidth="29040" windowHeight="15720" xr2:uid="{00000000-000D-0000-FFFF-FFFF00000000}"/>
  </bookViews>
  <sheets>
    <sheet name="Other Taxes" sheetId="5" r:id="rId1"/>
    <sheet name="P.O.D. Worksheet" sheetId="4" state="hidden" r:id="rId2"/>
    <sheet name="Both" sheetId="7" state="hidden" r:id="rId3"/>
  </sheets>
  <definedNames>
    <definedName name="_xlnm._FilterDatabase" localSheetId="2" hidden="1">Both!$A$1:$AI$313</definedName>
    <definedName name="_xlnm._FilterDatabase" localSheetId="0" hidden="1">'Other Taxes'!$A$11:$T$415</definedName>
    <definedName name="_xlnm.Print_Area" localSheetId="0">'Other Taxes'!$A$12:$T$500</definedName>
    <definedName name="_xlnm.Print_Titles" localSheetId="0">'Other Taxes'!$1:$11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27" i="7" l="1"/>
  <c r="AH227" i="7"/>
  <c r="AG227" i="7"/>
  <c r="AF227" i="7"/>
  <c r="AE227" i="7"/>
  <c r="AD227" i="7"/>
  <c r="AC227" i="7"/>
  <c r="AB227" i="7"/>
  <c r="AA227" i="7"/>
  <c r="Z227" i="7"/>
  <c r="Y227" i="7"/>
  <c r="X227" i="7"/>
  <c r="W227" i="7"/>
  <c r="V227" i="7"/>
  <c r="U227" i="7"/>
  <c r="T227" i="7"/>
  <c r="S227" i="7"/>
  <c r="R227" i="7"/>
  <c r="Q227" i="7"/>
  <c r="P227" i="7"/>
  <c r="O227" i="7"/>
  <c r="N227" i="7"/>
  <c r="M227" i="7"/>
  <c r="L227" i="7"/>
  <c r="K227" i="7"/>
  <c r="J227" i="7"/>
  <c r="I227" i="7"/>
  <c r="H227" i="7"/>
  <c r="G227" i="7"/>
  <c r="F227" i="7"/>
  <c r="E227" i="7"/>
  <c r="C227" i="7"/>
  <c r="B251" i="4"/>
  <c r="F251" i="4" s="1"/>
  <c r="A251" i="4"/>
  <c r="D314" i="7"/>
  <c r="AI108" i="7"/>
  <c r="AH108" i="7"/>
  <c r="AG108" i="7"/>
  <c r="AF108" i="7"/>
  <c r="AE108" i="7"/>
  <c r="AD108" i="7"/>
  <c r="AC108" i="7"/>
  <c r="AB108" i="7"/>
  <c r="AA108" i="7"/>
  <c r="Z108" i="7"/>
  <c r="Y108" i="7"/>
  <c r="X108" i="7"/>
  <c r="W108" i="7"/>
  <c r="V108" i="7"/>
  <c r="U108" i="7"/>
  <c r="T108" i="7"/>
  <c r="S108" i="7"/>
  <c r="R108" i="7"/>
  <c r="Q108" i="7"/>
  <c r="P108" i="7"/>
  <c r="O108" i="7"/>
  <c r="N108" i="7"/>
  <c r="M108" i="7"/>
  <c r="L108" i="7"/>
  <c r="K108" i="7"/>
  <c r="J108" i="7"/>
  <c r="I108" i="7"/>
  <c r="H108" i="7"/>
  <c r="G108" i="7"/>
  <c r="F108" i="7"/>
  <c r="E108" i="7"/>
  <c r="C108" i="7"/>
  <c r="B120" i="4"/>
  <c r="F120" i="4" s="1"/>
  <c r="A120" i="4"/>
  <c r="AI219" i="7"/>
  <c r="AH219" i="7"/>
  <c r="AG219" i="7"/>
  <c r="AF219" i="7"/>
  <c r="AE219" i="7"/>
  <c r="AD219" i="7"/>
  <c r="AC219" i="7"/>
  <c r="AB219" i="7"/>
  <c r="AA219" i="7"/>
  <c r="Z219" i="7"/>
  <c r="Y219" i="7"/>
  <c r="X219" i="7"/>
  <c r="W219" i="7"/>
  <c r="V219" i="7"/>
  <c r="U219" i="7"/>
  <c r="T219" i="7"/>
  <c r="S219" i="7"/>
  <c r="R219" i="7"/>
  <c r="Q219" i="7"/>
  <c r="P219" i="7"/>
  <c r="O219" i="7"/>
  <c r="N219" i="7"/>
  <c r="M219" i="7"/>
  <c r="L219" i="7"/>
  <c r="K219" i="7"/>
  <c r="J219" i="7"/>
  <c r="I219" i="7"/>
  <c r="H219" i="7"/>
  <c r="G219" i="7"/>
  <c r="F219" i="7"/>
  <c r="E219" i="7"/>
  <c r="C219" i="7"/>
  <c r="I243" i="4"/>
  <c r="H243" i="4"/>
  <c r="G243" i="4"/>
  <c r="B243" i="4"/>
  <c r="F243" i="4" s="1"/>
  <c r="A243" i="4"/>
  <c r="AJ227" i="7" l="1"/>
  <c r="D251" i="4"/>
  <c r="E251" i="4"/>
  <c r="I251" i="4" s="1"/>
  <c r="AJ108" i="7"/>
  <c r="AJ219" i="7"/>
  <c r="D120" i="4"/>
  <c r="E120" i="4"/>
  <c r="D243" i="4"/>
  <c r="AI273" i="7"/>
  <c r="AH273" i="7"/>
  <c r="AG273" i="7"/>
  <c r="AF273" i="7"/>
  <c r="AE273" i="7"/>
  <c r="AD273" i="7"/>
  <c r="AC273" i="7"/>
  <c r="AB273" i="7"/>
  <c r="AA273" i="7"/>
  <c r="Z273" i="7"/>
  <c r="Y273" i="7"/>
  <c r="X273" i="7"/>
  <c r="W273" i="7"/>
  <c r="V273" i="7"/>
  <c r="U273" i="7"/>
  <c r="T273" i="7"/>
  <c r="S273" i="7"/>
  <c r="R273" i="7"/>
  <c r="Q273" i="7"/>
  <c r="P273" i="7"/>
  <c r="O273" i="7"/>
  <c r="N273" i="7"/>
  <c r="M273" i="7"/>
  <c r="L273" i="7"/>
  <c r="K273" i="7"/>
  <c r="J273" i="7"/>
  <c r="I273" i="7"/>
  <c r="H273" i="7"/>
  <c r="G273" i="7"/>
  <c r="F273" i="7"/>
  <c r="E273" i="7"/>
  <c r="C273" i="7"/>
  <c r="AI272" i="7"/>
  <c r="AH272" i="7"/>
  <c r="AG272" i="7"/>
  <c r="AF272" i="7"/>
  <c r="AE272" i="7"/>
  <c r="AD272" i="7"/>
  <c r="AC272" i="7"/>
  <c r="AB272" i="7"/>
  <c r="AA272" i="7"/>
  <c r="Z272" i="7"/>
  <c r="Y272" i="7"/>
  <c r="X272" i="7"/>
  <c r="W272" i="7"/>
  <c r="V272" i="7"/>
  <c r="U272" i="7"/>
  <c r="T272" i="7"/>
  <c r="S272" i="7"/>
  <c r="R272" i="7"/>
  <c r="Q272" i="7"/>
  <c r="P272" i="7"/>
  <c r="O272" i="7"/>
  <c r="N272" i="7"/>
  <c r="M272" i="7"/>
  <c r="L272" i="7"/>
  <c r="K272" i="7"/>
  <c r="J272" i="7"/>
  <c r="I272" i="7"/>
  <c r="H272" i="7"/>
  <c r="G272" i="7"/>
  <c r="F272" i="7"/>
  <c r="E272" i="7"/>
  <c r="C272" i="7"/>
  <c r="AI174" i="7"/>
  <c r="AH174" i="7"/>
  <c r="AG174" i="7"/>
  <c r="AF174" i="7"/>
  <c r="AE174" i="7"/>
  <c r="AD174" i="7"/>
  <c r="AC174" i="7"/>
  <c r="AB174" i="7"/>
  <c r="AA174" i="7"/>
  <c r="Z174" i="7"/>
  <c r="Y174" i="7"/>
  <c r="X174" i="7"/>
  <c r="W174" i="7"/>
  <c r="V174" i="7"/>
  <c r="U174" i="7"/>
  <c r="T174" i="7"/>
  <c r="S174" i="7"/>
  <c r="R174" i="7"/>
  <c r="Q174" i="7"/>
  <c r="P174" i="7"/>
  <c r="O174" i="7"/>
  <c r="N174" i="7"/>
  <c r="M174" i="7"/>
  <c r="L174" i="7"/>
  <c r="K174" i="7"/>
  <c r="J174" i="7"/>
  <c r="I174" i="7"/>
  <c r="H174" i="7"/>
  <c r="G174" i="7"/>
  <c r="F174" i="7"/>
  <c r="E174" i="7"/>
  <c r="C174" i="7"/>
  <c r="B299" i="4"/>
  <c r="F299" i="4" s="1"/>
  <c r="A299" i="4"/>
  <c r="B298" i="4"/>
  <c r="F298" i="4" s="1"/>
  <c r="A298" i="4"/>
  <c r="B193" i="4"/>
  <c r="F193" i="4" s="1"/>
  <c r="A193" i="4"/>
  <c r="D299" i="4" l="1"/>
  <c r="H251" i="4"/>
  <c r="G251" i="4"/>
  <c r="AJ174" i="7"/>
  <c r="AJ272" i="7"/>
  <c r="AJ273" i="7"/>
  <c r="H120" i="4"/>
  <c r="G120" i="4"/>
  <c r="I120" i="4"/>
  <c r="D193" i="4"/>
  <c r="E298" i="4"/>
  <c r="E299" i="4"/>
  <c r="E193" i="4"/>
  <c r="AI216" i="7"/>
  <c r="AH216" i="7"/>
  <c r="AG216" i="7"/>
  <c r="AF216" i="7"/>
  <c r="AE216" i="7"/>
  <c r="AD216" i="7"/>
  <c r="AC216" i="7"/>
  <c r="AB216" i="7"/>
  <c r="AA216" i="7"/>
  <c r="Z216" i="7"/>
  <c r="Y216" i="7"/>
  <c r="X216" i="7"/>
  <c r="W216" i="7"/>
  <c r="V216" i="7"/>
  <c r="U216" i="7"/>
  <c r="T216" i="7"/>
  <c r="S216" i="7"/>
  <c r="R216" i="7"/>
  <c r="Q216" i="7"/>
  <c r="P216" i="7"/>
  <c r="O216" i="7"/>
  <c r="N216" i="7"/>
  <c r="M216" i="7"/>
  <c r="L216" i="7"/>
  <c r="K216" i="7"/>
  <c r="J216" i="7"/>
  <c r="I216" i="7"/>
  <c r="H216" i="7"/>
  <c r="G216" i="7"/>
  <c r="F216" i="7"/>
  <c r="E216" i="7"/>
  <c r="C216" i="7"/>
  <c r="B240" i="4"/>
  <c r="F240" i="4" s="1"/>
  <c r="A240" i="4"/>
  <c r="D298" i="4" l="1"/>
  <c r="AJ216" i="7"/>
  <c r="I298" i="4"/>
  <c r="H298" i="4"/>
  <c r="G298" i="4"/>
  <c r="I299" i="4"/>
  <c r="H299" i="4"/>
  <c r="G299" i="4"/>
  <c r="H193" i="4"/>
  <c r="G193" i="4"/>
  <c r="I193" i="4"/>
  <c r="E240" i="4"/>
  <c r="AI173" i="7"/>
  <c r="AH173" i="7"/>
  <c r="AG173" i="7"/>
  <c r="AF173" i="7"/>
  <c r="AE173" i="7"/>
  <c r="AD173" i="7"/>
  <c r="AC173" i="7"/>
  <c r="AB173" i="7"/>
  <c r="AA173" i="7"/>
  <c r="Z173" i="7"/>
  <c r="Y173" i="7"/>
  <c r="X173" i="7"/>
  <c r="W173" i="7"/>
  <c r="V173" i="7"/>
  <c r="U173" i="7"/>
  <c r="T173" i="7"/>
  <c r="S173" i="7"/>
  <c r="R173" i="7"/>
  <c r="Q173" i="7"/>
  <c r="P173" i="7"/>
  <c r="O173" i="7"/>
  <c r="N173" i="7"/>
  <c r="M173" i="7"/>
  <c r="L173" i="7"/>
  <c r="K173" i="7"/>
  <c r="J173" i="7"/>
  <c r="I173" i="7"/>
  <c r="H173" i="7"/>
  <c r="G173" i="7"/>
  <c r="F173" i="7"/>
  <c r="E173" i="7"/>
  <c r="C173" i="7"/>
  <c r="AI172" i="7"/>
  <c r="AH172" i="7"/>
  <c r="AG172" i="7"/>
  <c r="AF172" i="7"/>
  <c r="AE172" i="7"/>
  <c r="AD172" i="7"/>
  <c r="AC172" i="7"/>
  <c r="AB172" i="7"/>
  <c r="AA172" i="7"/>
  <c r="Z172" i="7"/>
  <c r="Y172" i="7"/>
  <c r="X172" i="7"/>
  <c r="W172" i="7"/>
  <c r="V172" i="7"/>
  <c r="U172" i="7"/>
  <c r="T172" i="7"/>
  <c r="S172" i="7"/>
  <c r="R172" i="7"/>
  <c r="Q172" i="7"/>
  <c r="P172" i="7"/>
  <c r="O172" i="7"/>
  <c r="N172" i="7"/>
  <c r="M172" i="7"/>
  <c r="L172" i="7"/>
  <c r="K172" i="7"/>
  <c r="J172" i="7"/>
  <c r="I172" i="7"/>
  <c r="H172" i="7"/>
  <c r="G172" i="7"/>
  <c r="F172" i="7"/>
  <c r="E172" i="7"/>
  <c r="C172" i="7"/>
  <c r="AI171" i="7"/>
  <c r="AH171" i="7"/>
  <c r="AG171" i="7"/>
  <c r="AF171" i="7"/>
  <c r="AE171" i="7"/>
  <c r="AD171" i="7"/>
  <c r="AC171" i="7"/>
  <c r="AB171" i="7"/>
  <c r="AA171" i="7"/>
  <c r="Z171" i="7"/>
  <c r="Y171" i="7"/>
  <c r="X171" i="7"/>
  <c r="W171" i="7"/>
  <c r="V171" i="7"/>
  <c r="U171" i="7"/>
  <c r="T171" i="7"/>
  <c r="S171" i="7"/>
  <c r="R171" i="7"/>
  <c r="Q171" i="7"/>
  <c r="P171" i="7"/>
  <c r="O171" i="7"/>
  <c r="N171" i="7"/>
  <c r="M171" i="7"/>
  <c r="L171" i="7"/>
  <c r="K171" i="7"/>
  <c r="J171" i="7"/>
  <c r="I171" i="7"/>
  <c r="H171" i="7"/>
  <c r="G171" i="7"/>
  <c r="F171" i="7"/>
  <c r="E171" i="7"/>
  <c r="C171" i="7"/>
  <c r="AI170" i="7"/>
  <c r="AH170" i="7"/>
  <c r="AG170" i="7"/>
  <c r="AF170" i="7"/>
  <c r="AE170" i="7"/>
  <c r="AD170" i="7"/>
  <c r="AC170" i="7"/>
  <c r="AB170" i="7"/>
  <c r="AA170" i="7"/>
  <c r="Z170" i="7"/>
  <c r="Y170" i="7"/>
  <c r="X170" i="7"/>
  <c r="W170" i="7"/>
  <c r="V170" i="7"/>
  <c r="U170" i="7"/>
  <c r="T170" i="7"/>
  <c r="S170" i="7"/>
  <c r="R170" i="7"/>
  <c r="Q170" i="7"/>
  <c r="P170" i="7"/>
  <c r="O170" i="7"/>
  <c r="N170" i="7"/>
  <c r="M170" i="7"/>
  <c r="L170" i="7"/>
  <c r="K170" i="7"/>
  <c r="J170" i="7"/>
  <c r="I170" i="7"/>
  <c r="H170" i="7"/>
  <c r="G170" i="7"/>
  <c r="F170" i="7"/>
  <c r="E170" i="7"/>
  <c r="C170" i="7"/>
  <c r="B192" i="4"/>
  <c r="E192" i="4" s="1"/>
  <c r="A192" i="4"/>
  <c r="B191" i="4"/>
  <c r="E191" i="4" s="1"/>
  <c r="G191" i="4" s="1"/>
  <c r="A191" i="4"/>
  <c r="B190" i="4"/>
  <c r="E190" i="4" s="1"/>
  <c r="A190" i="4"/>
  <c r="B189" i="4"/>
  <c r="F189" i="4" s="1"/>
  <c r="A189" i="4"/>
  <c r="D240" i="4" l="1"/>
  <c r="AJ170" i="7"/>
  <c r="AJ173" i="7"/>
  <c r="AJ171" i="7"/>
  <c r="AJ172" i="7"/>
  <c r="D190" i="4"/>
  <c r="I240" i="4"/>
  <c r="H240" i="4"/>
  <c r="G240" i="4"/>
  <c r="F191" i="4"/>
  <c r="F190" i="4"/>
  <c r="D191" i="4"/>
  <c r="G190" i="4"/>
  <c r="I190" i="4"/>
  <c r="H190" i="4"/>
  <c r="I192" i="4"/>
  <c r="H192" i="4"/>
  <c r="G192" i="4"/>
  <c r="F192" i="4"/>
  <c r="E189" i="4"/>
  <c r="I191" i="4"/>
  <c r="H191" i="4"/>
  <c r="A188" i="4"/>
  <c r="B188" i="4"/>
  <c r="F188" i="4" s="1"/>
  <c r="A184" i="4"/>
  <c r="B184" i="4"/>
  <c r="E184" i="4" s="1"/>
  <c r="A185" i="4"/>
  <c r="B185" i="4"/>
  <c r="E185" i="4" s="1"/>
  <c r="A186" i="4"/>
  <c r="B186" i="4"/>
  <c r="F186" i="4" s="1"/>
  <c r="A187" i="4"/>
  <c r="B187" i="4"/>
  <c r="E187" i="4" s="1"/>
  <c r="D192" i="4" l="1"/>
  <c r="D189" i="4"/>
  <c r="G189" i="4"/>
  <c r="H189" i="4"/>
  <c r="I189" i="4"/>
  <c r="F185" i="4"/>
  <c r="E186" i="4"/>
  <c r="G186" i="4" s="1"/>
  <c r="E188" i="4"/>
  <c r="I184" i="4"/>
  <c r="G184" i="4"/>
  <c r="H184" i="4"/>
  <c r="G187" i="4"/>
  <c r="H187" i="4"/>
  <c r="I187" i="4"/>
  <c r="G185" i="4"/>
  <c r="H185" i="4"/>
  <c r="I185" i="4"/>
  <c r="F184" i="4"/>
  <c r="F187" i="4"/>
  <c r="I186" i="4" l="1"/>
  <c r="H186" i="4"/>
  <c r="I188" i="4"/>
  <c r="G188" i="4"/>
  <c r="H188" i="4"/>
  <c r="AI313" i="7"/>
  <c r="AH313" i="7"/>
  <c r="AG313" i="7"/>
  <c r="AF313" i="7"/>
  <c r="AE313" i="7"/>
  <c r="AD313" i="7"/>
  <c r="AC313" i="7"/>
  <c r="AB313" i="7"/>
  <c r="AA313" i="7"/>
  <c r="Z313" i="7"/>
  <c r="Y313" i="7"/>
  <c r="X313" i="7"/>
  <c r="W313" i="7"/>
  <c r="V313" i="7"/>
  <c r="AI312" i="7"/>
  <c r="AH312" i="7"/>
  <c r="AG312" i="7"/>
  <c r="AF312" i="7"/>
  <c r="AE312" i="7"/>
  <c r="AD312" i="7"/>
  <c r="AC312" i="7"/>
  <c r="AB312" i="7"/>
  <c r="AA312" i="7"/>
  <c r="Z312" i="7"/>
  <c r="Y312" i="7"/>
  <c r="X312" i="7"/>
  <c r="W312" i="7"/>
  <c r="V312" i="7"/>
  <c r="AI311" i="7"/>
  <c r="AH311" i="7"/>
  <c r="AG311" i="7"/>
  <c r="AF311" i="7"/>
  <c r="AE311" i="7"/>
  <c r="AD311" i="7"/>
  <c r="AC311" i="7"/>
  <c r="AB311" i="7"/>
  <c r="AA311" i="7"/>
  <c r="Z311" i="7"/>
  <c r="Y311" i="7"/>
  <c r="X311" i="7"/>
  <c r="W311" i="7"/>
  <c r="V311" i="7"/>
  <c r="AI310" i="7"/>
  <c r="AH310" i="7"/>
  <c r="AG310" i="7"/>
  <c r="AF310" i="7"/>
  <c r="AE310" i="7"/>
  <c r="AD310" i="7"/>
  <c r="AC310" i="7"/>
  <c r="AB310" i="7"/>
  <c r="AA310" i="7"/>
  <c r="Z310" i="7"/>
  <c r="Y310" i="7"/>
  <c r="X310" i="7"/>
  <c r="W310" i="7"/>
  <c r="V310" i="7"/>
  <c r="AI309" i="7"/>
  <c r="AH309" i="7"/>
  <c r="AG309" i="7"/>
  <c r="AF309" i="7"/>
  <c r="AE309" i="7"/>
  <c r="AD309" i="7"/>
  <c r="AC309" i="7"/>
  <c r="AB309" i="7"/>
  <c r="AA309" i="7"/>
  <c r="Z309" i="7"/>
  <c r="Y309" i="7"/>
  <c r="X309" i="7"/>
  <c r="W309" i="7"/>
  <c r="V309" i="7"/>
  <c r="AI308" i="7"/>
  <c r="AH308" i="7"/>
  <c r="AG308" i="7"/>
  <c r="AF308" i="7"/>
  <c r="AE308" i="7"/>
  <c r="AD308" i="7"/>
  <c r="AC308" i="7"/>
  <c r="AB308" i="7"/>
  <c r="AA308" i="7"/>
  <c r="Z308" i="7"/>
  <c r="Y308" i="7"/>
  <c r="X308" i="7"/>
  <c r="W308" i="7"/>
  <c r="V308" i="7"/>
  <c r="AI307" i="7"/>
  <c r="AH307" i="7"/>
  <c r="AG307" i="7"/>
  <c r="AF307" i="7"/>
  <c r="AE307" i="7"/>
  <c r="AD307" i="7"/>
  <c r="AC307" i="7"/>
  <c r="AB307" i="7"/>
  <c r="AA307" i="7"/>
  <c r="Z307" i="7"/>
  <c r="Y307" i="7"/>
  <c r="X307" i="7"/>
  <c r="W307" i="7"/>
  <c r="V307" i="7"/>
  <c r="AI306" i="7"/>
  <c r="AH306" i="7"/>
  <c r="AG306" i="7"/>
  <c r="AF306" i="7"/>
  <c r="AE306" i="7"/>
  <c r="AD306" i="7"/>
  <c r="AC306" i="7"/>
  <c r="AB306" i="7"/>
  <c r="AA306" i="7"/>
  <c r="Z306" i="7"/>
  <c r="Y306" i="7"/>
  <c r="X306" i="7"/>
  <c r="W306" i="7"/>
  <c r="V306" i="7"/>
  <c r="AI305" i="7"/>
  <c r="AH305" i="7"/>
  <c r="AG305" i="7"/>
  <c r="AF305" i="7"/>
  <c r="AE305" i="7"/>
  <c r="AD305" i="7"/>
  <c r="AC305" i="7"/>
  <c r="AB305" i="7"/>
  <c r="AA305" i="7"/>
  <c r="Z305" i="7"/>
  <c r="Y305" i="7"/>
  <c r="X305" i="7"/>
  <c r="W305" i="7"/>
  <c r="V305" i="7"/>
  <c r="AI304" i="7"/>
  <c r="AH304" i="7"/>
  <c r="AG304" i="7"/>
  <c r="AF304" i="7"/>
  <c r="AE304" i="7"/>
  <c r="AD304" i="7"/>
  <c r="AC304" i="7"/>
  <c r="AB304" i="7"/>
  <c r="AA304" i="7"/>
  <c r="Z304" i="7"/>
  <c r="Y304" i="7"/>
  <c r="X304" i="7"/>
  <c r="W304" i="7"/>
  <c r="V304" i="7"/>
  <c r="AI303" i="7"/>
  <c r="AH303" i="7"/>
  <c r="AG303" i="7"/>
  <c r="AF303" i="7"/>
  <c r="AE303" i="7"/>
  <c r="AD303" i="7"/>
  <c r="AC303" i="7"/>
  <c r="AB303" i="7"/>
  <c r="AA303" i="7"/>
  <c r="Z303" i="7"/>
  <c r="Y303" i="7"/>
  <c r="X303" i="7"/>
  <c r="W303" i="7"/>
  <c r="V303" i="7"/>
  <c r="AI302" i="7"/>
  <c r="AH302" i="7"/>
  <c r="AG302" i="7"/>
  <c r="AF302" i="7"/>
  <c r="AE302" i="7"/>
  <c r="AD302" i="7"/>
  <c r="AC302" i="7"/>
  <c r="AB302" i="7"/>
  <c r="AA302" i="7"/>
  <c r="Z302" i="7"/>
  <c r="Y302" i="7"/>
  <c r="X302" i="7"/>
  <c r="W302" i="7"/>
  <c r="V302" i="7"/>
  <c r="AI301" i="7"/>
  <c r="AH301" i="7"/>
  <c r="AG301" i="7"/>
  <c r="AF301" i="7"/>
  <c r="AE301" i="7"/>
  <c r="AD301" i="7"/>
  <c r="AC301" i="7"/>
  <c r="AB301" i="7"/>
  <c r="AA301" i="7"/>
  <c r="Z301" i="7"/>
  <c r="Y301" i="7"/>
  <c r="X301" i="7"/>
  <c r="W301" i="7"/>
  <c r="V301" i="7"/>
  <c r="AI300" i="7"/>
  <c r="AH300" i="7"/>
  <c r="AG300" i="7"/>
  <c r="AF300" i="7"/>
  <c r="AE300" i="7"/>
  <c r="AD300" i="7"/>
  <c r="AC300" i="7"/>
  <c r="AB300" i="7"/>
  <c r="AA300" i="7"/>
  <c r="Z300" i="7"/>
  <c r="Y300" i="7"/>
  <c r="X300" i="7"/>
  <c r="W300" i="7"/>
  <c r="V300" i="7"/>
  <c r="AI299" i="7"/>
  <c r="AH299" i="7"/>
  <c r="AG299" i="7"/>
  <c r="AF299" i="7"/>
  <c r="AE299" i="7"/>
  <c r="AD299" i="7"/>
  <c r="AC299" i="7"/>
  <c r="AB299" i="7"/>
  <c r="AA299" i="7"/>
  <c r="Z299" i="7"/>
  <c r="Y299" i="7"/>
  <c r="X299" i="7"/>
  <c r="W299" i="7"/>
  <c r="V299" i="7"/>
  <c r="AI298" i="7"/>
  <c r="AH298" i="7"/>
  <c r="AG298" i="7"/>
  <c r="AF298" i="7"/>
  <c r="AE298" i="7"/>
  <c r="AD298" i="7"/>
  <c r="AC298" i="7"/>
  <c r="AB298" i="7"/>
  <c r="AA298" i="7"/>
  <c r="Z298" i="7"/>
  <c r="Y298" i="7"/>
  <c r="X298" i="7"/>
  <c r="W298" i="7"/>
  <c r="V298" i="7"/>
  <c r="AI297" i="7"/>
  <c r="AH297" i="7"/>
  <c r="AG297" i="7"/>
  <c r="AF297" i="7"/>
  <c r="AE297" i="7"/>
  <c r="AD297" i="7"/>
  <c r="AC297" i="7"/>
  <c r="AB297" i="7"/>
  <c r="AA297" i="7"/>
  <c r="Z297" i="7"/>
  <c r="Y297" i="7"/>
  <c r="X297" i="7"/>
  <c r="W297" i="7"/>
  <c r="V297" i="7"/>
  <c r="AI296" i="7"/>
  <c r="AH296" i="7"/>
  <c r="AG296" i="7"/>
  <c r="AF296" i="7"/>
  <c r="AE296" i="7"/>
  <c r="AD296" i="7"/>
  <c r="AC296" i="7"/>
  <c r="AB296" i="7"/>
  <c r="AA296" i="7"/>
  <c r="Z296" i="7"/>
  <c r="Y296" i="7"/>
  <c r="X296" i="7"/>
  <c r="W296" i="7"/>
  <c r="V296" i="7"/>
  <c r="AI295" i="7"/>
  <c r="AH295" i="7"/>
  <c r="AG295" i="7"/>
  <c r="AF295" i="7"/>
  <c r="AE295" i="7"/>
  <c r="AD295" i="7"/>
  <c r="AC295" i="7"/>
  <c r="AB295" i="7"/>
  <c r="AA295" i="7"/>
  <c r="Z295" i="7"/>
  <c r="Y295" i="7"/>
  <c r="X295" i="7"/>
  <c r="W295" i="7"/>
  <c r="V295" i="7"/>
  <c r="AI294" i="7"/>
  <c r="AH294" i="7"/>
  <c r="AG294" i="7"/>
  <c r="AF294" i="7"/>
  <c r="AE294" i="7"/>
  <c r="AD294" i="7"/>
  <c r="AC294" i="7"/>
  <c r="AB294" i="7"/>
  <c r="AA294" i="7"/>
  <c r="Z294" i="7"/>
  <c r="Y294" i="7"/>
  <c r="X294" i="7"/>
  <c r="W294" i="7"/>
  <c r="V294" i="7"/>
  <c r="AI293" i="7"/>
  <c r="AH293" i="7"/>
  <c r="AG293" i="7"/>
  <c r="AF293" i="7"/>
  <c r="AE293" i="7"/>
  <c r="AD293" i="7"/>
  <c r="AC293" i="7"/>
  <c r="AB293" i="7"/>
  <c r="AA293" i="7"/>
  <c r="Z293" i="7"/>
  <c r="Y293" i="7"/>
  <c r="X293" i="7"/>
  <c r="W293" i="7"/>
  <c r="V293" i="7"/>
  <c r="AI292" i="7"/>
  <c r="AH292" i="7"/>
  <c r="AG292" i="7"/>
  <c r="AF292" i="7"/>
  <c r="AE292" i="7"/>
  <c r="AD292" i="7"/>
  <c r="AC292" i="7"/>
  <c r="AB292" i="7"/>
  <c r="AA292" i="7"/>
  <c r="Z292" i="7"/>
  <c r="Y292" i="7"/>
  <c r="X292" i="7"/>
  <c r="W292" i="7"/>
  <c r="V292" i="7"/>
  <c r="AI291" i="7"/>
  <c r="AH291" i="7"/>
  <c r="AG291" i="7"/>
  <c r="AF291" i="7"/>
  <c r="AE291" i="7"/>
  <c r="AD291" i="7"/>
  <c r="AC291" i="7"/>
  <c r="AB291" i="7"/>
  <c r="AA291" i="7"/>
  <c r="Z291" i="7"/>
  <c r="Y291" i="7"/>
  <c r="X291" i="7"/>
  <c r="W291" i="7"/>
  <c r="V291" i="7"/>
  <c r="AI290" i="7"/>
  <c r="AH290" i="7"/>
  <c r="AG290" i="7"/>
  <c r="AF290" i="7"/>
  <c r="AE290" i="7"/>
  <c r="AD290" i="7"/>
  <c r="AC290" i="7"/>
  <c r="AB290" i="7"/>
  <c r="AA290" i="7"/>
  <c r="Z290" i="7"/>
  <c r="Y290" i="7"/>
  <c r="X290" i="7"/>
  <c r="W290" i="7"/>
  <c r="V290" i="7"/>
  <c r="AI289" i="7"/>
  <c r="AH289" i="7"/>
  <c r="AG289" i="7"/>
  <c r="AF289" i="7"/>
  <c r="AE289" i="7"/>
  <c r="AD289" i="7"/>
  <c r="AC289" i="7"/>
  <c r="AB289" i="7"/>
  <c r="AA289" i="7"/>
  <c r="Z289" i="7"/>
  <c r="Y289" i="7"/>
  <c r="X289" i="7"/>
  <c r="W289" i="7"/>
  <c r="V289" i="7"/>
  <c r="AI288" i="7"/>
  <c r="AH288" i="7"/>
  <c r="AG288" i="7"/>
  <c r="AF288" i="7"/>
  <c r="AE288" i="7"/>
  <c r="AD288" i="7"/>
  <c r="AC288" i="7"/>
  <c r="AB288" i="7"/>
  <c r="AA288" i="7"/>
  <c r="Z288" i="7"/>
  <c r="Y288" i="7"/>
  <c r="X288" i="7"/>
  <c r="W288" i="7"/>
  <c r="V288" i="7"/>
  <c r="AI287" i="7"/>
  <c r="AH287" i="7"/>
  <c r="AG287" i="7"/>
  <c r="AF287" i="7"/>
  <c r="AE287" i="7"/>
  <c r="AD287" i="7"/>
  <c r="AC287" i="7"/>
  <c r="AB287" i="7"/>
  <c r="AA287" i="7"/>
  <c r="Z287" i="7"/>
  <c r="Y287" i="7"/>
  <c r="X287" i="7"/>
  <c r="W287" i="7"/>
  <c r="V287" i="7"/>
  <c r="AI286" i="7"/>
  <c r="AH286" i="7"/>
  <c r="AG286" i="7"/>
  <c r="AF286" i="7"/>
  <c r="AE286" i="7"/>
  <c r="AD286" i="7"/>
  <c r="AC286" i="7"/>
  <c r="AB286" i="7"/>
  <c r="AA286" i="7"/>
  <c r="Z286" i="7"/>
  <c r="Y286" i="7"/>
  <c r="X286" i="7"/>
  <c r="W286" i="7"/>
  <c r="V286" i="7"/>
  <c r="AI285" i="7"/>
  <c r="AH285" i="7"/>
  <c r="AG285" i="7"/>
  <c r="AF285" i="7"/>
  <c r="AE285" i="7"/>
  <c r="AD285" i="7"/>
  <c r="AC285" i="7"/>
  <c r="AB285" i="7"/>
  <c r="AA285" i="7"/>
  <c r="Z285" i="7"/>
  <c r="Y285" i="7"/>
  <c r="X285" i="7"/>
  <c r="W285" i="7"/>
  <c r="V285" i="7"/>
  <c r="AI284" i="7"/>
  <c r="AH284" i="7"/>
  <c r="AG284" i="7"/>
  <c r="AF284" i="7"/>
  <c r="AE284" i="7"/>
  <c r="AD284" i="7"/>
  <c r="AC284" i="7"/>
  <c r="AB284" i="7"/>
  <c r="AA284" i="7"/>
  <c r="Z284" i="7"/>
  <c r="Y284" i="7"/>
  <c r="X284" i="7"/>
  <c r="W284" i="7"/>
  <c r="V284" i="7"/>
  <c r="AI283" i="7"/>
  <c r="AH283" i="7"/>
  <c r="AG283" i="7"/>
  <c r="AF283" i="7"/>
  <c r="AE283" i="7"/>
  <c r="AD283" i="7"/>
  <c r="AC283" i="7"/>
  <c r="AB283" i="7"/>
  <c r="AA283" i="7"/>
  <c r="Z283" i="7"/>
  <c r="Y283" i="7"/>
  <c r="X283" i="7"/>
  <c r="W283" i="7"/>
  <c r="V283" i="7"/>
  <c r="AI282" i="7"/>
  <c r="AH282" i="7"/>
  <c r="AG282" i="7"/>
  <c r="AF282" i="7"/>
  <c r="AE282" i="7"/>
  <c r="AD282" i="7"/>
  <c r="AC282" i="7"/>
  <c r="AB282" i="7"/>
  <c r="AA282" i="7"/>
  <c r="Z282" i="7"/>
  <c r="Y282" i="7"/>
  <c r="X282" i="7"/>
  <c r="W282" i="7"/>
  <c r="V282" i="7"/>
  <c r="AI281" i="7"/>
  <c r="AH281" i="7"/>
  <c r="AG281" i="7"/>
  <c r="AF281" i="7"/>
  <c r="AE281" i="7"/>
  <c r="AD281" i="7"/>
  <c r="AC281" i="7"/>
  <c r="AB281" i="7"/>
  <c r="AA281" i="7"/>
  <c r="Z281" i="7"/>
  <c r="Y281" i="7"/>
  <c r="X281" i="7"/>
  <c r="W281" i="7"/>
  <c r="V281" i="7"/>
  <c r="AI280" i="7"/>
  <c r="AH280" i="7"/>
  <c r="AG280" i="7"/>
  <c r="AF280" i="7"/>
  <c r="AE280" i="7"/>
  <c r="AD280" i="7"/>
  <c r="AC280" i="7"/>
  <c r="AB280" i="7"/>
  <c r="AA280" i="7"/>
  <c r="Z280" i="7"/>
  <c r="Y280" i="7"/>
  <c r="X280" i="7"/>
  <c r="W280" i="7"/>
  <c r="V280" i="7"/>
  <c r="AI279" i="7"/>
  <c r="AH279" i="7"/>
  <c r="AG279" i="7"/>
  <c r="AF279" i="7"/>
  <c r="AE279" i="7"/>
  <c r="AD279" i="7"/>
  <c r="AC279" i="7"/>
  <c r="AB279" i="7"/>
  <c r="AA279" i="7"/>
  <c r="Z279" i="7"/>
  <c r="Y279" i="7"/>
  <c r="X279" i="7"/>
  <c r="W279" i="7"/>
  <c r="V279" i="7"/>
  <c r="AI278" i="7"/>
  <c r="AH278" i="7"/>
  <c r="AG278" i="7"/>
  <c r="AF278" i="7"/>
  <c r="AE278" i="7"/>
  <c r="AD278" i="7"/>
  <c r="AC278" i="7"/>
  <c r="AB278" i="7"/>
  <c r="AA278" i="7"/>
  <c r="Z278" i="7"/>
  <c r="Y278" i="7"/>
  <c r="X278" i="7"/>
  <c r="W278" i="7"/>
  <c r="V278" i="7"/>
  <c r="AI277" i="7"/>
  <c r="AH277" i="7"/>
  <c r="AG277" i="7"/>
  <c r="AF277" i="7"/>
  <c r="AE277" i="7"/>
  <c r="AD277" i="7"/>
  <c r="AC277" i="7"/>
  <c r="AB277" i="7"/>
  <c r="AA277" i="7"/>
  <c r="Z277" i="7"/>
  <c r="Y277" i="7"/>
  <c r="X277" i="7"/>
  <c r="W277" i="7"/>
  <c r="V277" i="7"/>
  <c r="AI276" i="7"/>
  <c r="AH276" i="7"/>
  <c r="AG276" i="7"/>
  <c r="AF276" i="7"/>
  <c r="AE276" i="7"/>
  <c r="AD276" i="7"/>
  <c r="AC276" i="7"/>
  <c r="AB276" i="7"/>
  <c r="AA276" i="7"/>
  <c r="Z276" i="7"/>
  <c r="Y276" i="7"/>
  <c r="X276" i="7"/>
  <c r="W276" i="7"/>
  <c r="V276" i="7"/>
  <c r="AI275" i="7"/>
  <c r="AH275" i="7"/>
  <c r="AG275" i="7"/>
  <c r="AF275" i="7"/>
  <c r="AE275" i="7"/>
  <c r="AD275" i="7"/>
  <c r="AC275" i="7"/>
  <c r="AB275" i="7"/>
  <c r="AA275" i="7"/>
  <c r="Z275" i="7"/>
  <c r="Y275" i="7"/>
  <c r="X275" i="7"/>
  <c r="W275" i="7"/>
  <c r="V275" i="7"/>
  <c r="AI274" i="7"/>
  <c r="AH274" i="7"/>
  <c r="AG274" i="7"/>
  <c r="AF274" i="7"/>
  <c r="AE274" i="7"/>
  <c r="AD274" i="7"/>
  <c r="AC274" i="7"/>
  <c r="AB274" i="7"/>
  <c r="AA274" i="7"/>
  <c r="Z274" i="7"/>
  <c r="Y274" i="7"/>
  <c r="X274" i="7"/>
  <c r="W274" i="7"/>
  <c r="V274" i="7"/>
  <c r="AI271" i="7"/>
  <c r="AH271" i="7"/>
  <c r="AG271" i="7"/>
  <c r="AF271" i="7"/>
  <c r="AE271" i="7"/>
  <c r="AD271" i="7"/>
  <c r="AC271" i="7"/>
  <c r="AB271" i="7"/>
  <c r="AA271" i="7"/>
  <c r="Z271" i="7"/>
  <c r="Y271" i="7"/>
  <c r="X271" i="7"/>
  <c r="W271" i="7"/>
  <c r="V271" i="7"/>
  <c r="AI270" i="7"/>
  <c r="AH270" i="7"/>
  <c r="AG270" i="7"/>
  <c r="AF270" i="7"/>
  <c r="AE270" i="7"/>
  <c r="AD270" i="7"/>
  <c r="AC270" i="7"/>
  <c r="AB270" i="7"/>
  <c r="AA270" i="7"/>
  <c r="Z270" i="7"/>
  <c r="Y270" i="7"/>
  <c r="X270" i="7"/>
  <c r="W270" i="7"/>
  <c r="V270" i="7"/>
  <c r="AI269" i="7"/>
  <c r="AH269" i="7"/>
  <c r="AG269" i="7"/>
  <c r="AF269" i="7"/>
  <c r="AE269" i="7"/>
  <c r="AD269" i="7"/>
  <c r="AC269" i="7"/>
  <c r="AB269" i="7"/>
  <c r="AA269" i="7"/>
  <c r="Z269" i="7"/>
  <c r="Y269" i="7"/>
  <c r="X269" i="7"/>
  <c r="W269" i="7"/>
  <c r="V269" i="7"/>
  <c r="AI268" i="7"/>
  <c r="AH268" i="7"/>
  <c r="AG268" i="7"/>
  <c r="AF268" i="7"/>
  <c r="AE268" i="7"/>
  <c r="AD268" i="7"/>
  <c r="AC268" i="7"/>
  <c r="AB268" i="7"/>
  <c r="AA268" i="7"/>
  <c r="Z268" i="7"/>
  <c r="Y268" i="7"/>
  <c r="X268" i="7"/>
  <c r="W268" i="7"/>
  <c r="V268" i="7"/>
  <c r="AI267" i="7"/>
  <c r="AH267" i="7"/>
  <c r="AG267" i="7"/>
  <c r="AF267" i="7"/>
  <c r="AE267" i="7"/>
  <c r="AD267" i="7"/>
  <c r="AC267" i="7"/>
  <c r="AB267" i="7"/>
  <c r="AA267" i="7"/>
  <c r="Z267" i="7"/>
  <c r="Y267" i="7"/>
  <c r="X267" i="7"/>
  <c r="W267" i="7"/>
  <c r="V267" i="7"/>
  <c r="AI266" i="7"/>
  <c r="AH266" i="7"/>
  <c r="AG266" i="7"/>
  <c r="AF266" i="7"/>
  <c r="AE266" i="7"/>
  <c r="AD266" i="7"/>
  <c r="AC266" i="7"/>
  <c r="AB266" i="7"/>
  <c r="AA266" i="7"/>
  <c r="Z266" i="7"/>
  <c r="Y266" i="7"/>
  <c r="X266" i="7"/>
  <c r="W266" i="7"/>
  <c r="V266" i="7"/>
  <c r="AI265" i="7"/>
  <c r="AH265" i="7"/>
  <c r="AG265" i="7"/>
  <c r="AF265" i="7"/>
  <c r="AE265" i="7"/>
  <c r="AD265" i="7"/>
  <c r="AC265" i="7"/>
  <c r="AB265" i="7"/>
  <c r="AA265" i="7"/>
  <c r="Z265" i="7"/>
  <c r="Y265" i="7"/>
  <c r="X265" i="7"/>
  <c r="W265" i="7"/>
  <c r="V265" i="7"/>
  <c r="AI264" i="7"/>
  <c r="AH264" i="7"/>
  <c r="AG264" i="7"/>
  <c r="AF264" i="7"/>
  <c r="AE264" i="7"/>
  <c r="AD264" i="7"/>
  <c r="AC264" i="7"/>
  <c r="AB264" i="7"/>
  <c r="AA264" i="7"/>
  <c r="Z264" i="7"/>
  <c r="Y264" i="7"/>
  <c r="X264" i="7"/>
  <c r="W264" i="7"/>
  <c r="V264" i="7"/>
  <c r="AI263" i="7"/>
  <c r="AH263" i="7"/>
  <c r="AG263" i="7"/>
  <c r="AF263" i="7"/>
  <c r="AE263" i="7"/>
  <c r="AD263" i="7"/>
  <c r="AC263" i="7"/>
  <c r="AB263" i="7"/>
  <c r="AA263" i="7"/>
  <c r="Z263" i="7"/>
  <c r="Y263" i="7"/>
  <c r="X263" i="7"/>
  <c r="W263" i="7"/>
  <c r="V263" i="7"/>
  <c r="AI262" i="7"/>
  <c r="AH262" i="7"/>
  <c r="AG262" i="7"/>
  <c r="AF262" i="7"/>
  <c r="AE262" i="7"/>
  <c r="AD262" i="7"/>
  <c r="AC262" i="7"/>
  <c r="AB262" i="7"/>
  <c r="AA262" i="7"/>
  <c r="Z262" i="7"/>
  <c r="Y262" i="7"/>
  <c r="X262" i="7"/>
  <c r="W262" i="7"/>
  <c r="V262" i="7"/>
  <c r="AI261" i="7"/>
  <c r="AH261" i="7"/>
  <c r="AG261" i="7"/>
  <c r="AF261" i="7"/>
  <c r="AE261" i="7"/>
  <c r="AD261" i="7"/>
  <c r="AC261" i="7"/>
  <c r="AB261" i="7"/>
  <c r="AA261" i="7"/>
  <c r="Z261" i="7"/>
  <c r="Y261" i="7"/>
  <c r="X261" i="7"/>
  <c r="W261" i="7"/>
  <c r="V261" i="7"/>
  <c r="AI260" i="7"/>
  <c r="AH260" i="7"/>
  <c r="AG260" i="7"/>
  <c r="AF260" i="7"/>
  <c r="AE260" i="7"/>
  <c r="AD260" i="7"/>
  <c r="AC260" i="7"/>
  <c r="AB260" i="7"/>
  <c r="AA260" i="7"/>
  <c r="Z260" i="7"/>
  <c r="Y260" i="7"/>
  <c r="X260" i="7"/>
  <c r="W260" i="7"/>
  <c r="V260" i="7"/>
  <c r="AI259" i="7"/>
  <c r="AH259" i="7"/>
  <c r="AG259" i="7"/>
  <c r="AF259" i="7"/>
  <c r="AE259" i="7"/>
  <c r="AD259" i="7"/>
  <c r="AC259" i="7"/>
  <c r="AB259" i="7"/>
  <c r="AA259" i="7"/>
  <c r="Z259" i="7"/>
  <c r="Y259" i="7"/>
  <c r="X259" i="7"/>
  <c r="W259" i="7"/>
  <c r="V259" i="7"/>
  <c r="AI258" i="7"/>
  <c r="AH258" i="7"/>
  <c r="AG258" i="7"/>
  <c r="AF258" i="7"/>
  <c r="AE258" i="7"/>
  <c r="AD258" i="7"/>
  <c r="AC258" i="7"/>
  <c r="AB258" i="7"/>
  <c r="AA258" i="7"/>
  <c r="Z258" i="7"/>
  <c r="Y258" i="7"/>
  <c r="X258" i="7"/>
  <c r="W258" i="7"/>
  <c r="V258" i="7"/>
  <c r="AI257" i="7"/>
  <c r="AH257" i="7"/>
  <c r="AG257" i="7"/>
  <c r="AF257" i="7"/>
  <c r="AE257" i="7"/>
  <c r="AD257" i="7"/>
  <c r="AC257" i="7"/>
  <c r="AB257" i="7"/>
  <c r="AA257" i="7"/>
  <c r="Z257" i="7"/>
  <c r="Y257" i="7"/>
  <c r="X257" i="7"/>
  <c r="W257" i="7"/>
  <c r="V257" i="7"/>
  <c r="AI256" i="7"/>
  <c r="AH256" i="7"/>
  <c r="AG256" i="7"/>
  <c r="AF256" i="7"/>
  <c r="AE256" i="7"/>
  <c r="AD256" i="7"/>
  <c r="AC256" i="7"/>
  <c r="AB256" i="7"/>
  <c r="AA256" i="7"/>
  <c r="Z256" i="7"/>
  <c r="Y256" i="7"/>
  <c r="X256" i="7"/>
  <c r="W256" i="7"/>
  <c r="V256" i="7"/>
  <c r="AI255" i="7"/>
  <c r="AH255" i="7"/>
  <c r="AG255" i="7"/>
  <c r="AF255" i="7"/>
  <c r="AE255" i="7"/>
  <c r="AD255" i="7"/>
  <c r="AC255" i="7"/>
  <c r="AB255" i="7"/>
  <c r="AA255" i="7"/>
  <c r="Z255" i="7"/>
  <c r="Y255" i="7"/>
  <c r="X255" i="7"/>
  <c r="W255" i="7"/>
  <c r="V255" i="7"/>
  <c r="AI254" i="7"/>
  <c r="AH254" i="7"/>
  <c r="AG254" i="7"/>
  <c r="AF254" i="7"/>
  <c r="AE254" i="7"/>
  <c r="AD254" i="7"/>
  <c r="AC254" i="7"/>
  <c r="AB254" i="7"/>
  <c r="AA254" i="7"/>
  <c r="Z254" i="7"/>
  <c r="Y254" i="7"/>
  <c r="X254" i="7"/>
  <c r="W254" i="7"/>
  <c r="V254" i="7"/>
  <c r="AI253" i="7"/>
  <c r="AH253" i="7"/>
  <c r="AG253" i="7"/>
  <c r="AF253" i="7"/>
  <c r="AE253" i="7"/>
  <c r="AD253" i="7"/>
  <c r="AC253" i="7"/>
  <c r="AB253" i="7"/>
  <c r="AA253" i="7"/>
  <c r="Z253" i="7"/>
  <c r="Y253" i="7"/>
  <c r="X253" i="7"/>
  <c r="W253" i="7"/>
  <c r="V253" i="7"/>
  <c r="AI252" i="7"/>
  <c r="AH252" i="7"/>
  <c r="AG252" i="7"/>
  <c r="AF252" i="7"/>
  <c r="AE252" i="7"/>
  <c r="AD252" i="7"/>
  <c r="AC252" i="7"/>
  <c r="AB252" i="7"/>
  <c r="AA252" i="7"/>
  <c r="Z252" i="7"/>
  <c r="Y252" i="7"/>
  <c r="X252" i="7"/>
  <c r="W252" i="7"/>
  <c r="V252" i="7"/>
  <c r="AI251" i="7"/>
  <c r="AH251" i="7"/>
  <c r="AG251" i="7"/>
  <c r="AF251" i="7"/>
  <c r="AE251" i="7"/>
  <c r="AD251" i="7"/>
  <c r="AC251" i="7"/>
  <c r="AB251" i="7"/>
  <c r="AA251" i="7"/>
  <c r="Z251" i="7"/>
  <c r="Y251" i="7"/>
  <c r="X251" i="7"/>
  <c r="W251" i="7"/>
  <c r="V251" i="7"/>
  <c r="AI250" i="7"/>
  <c r="AH250" i="7"/>
  <c r="AG250" i="7"/>
  <c r="AF250" i="7"/>
  <c r="AE250" i="7"/>
  <c r="AD250" i="7"/>
  <c r="AC250" i="7"/>
  <c r="AB250" i="7"/>
  <c r="AA250" i="7"/>
  <c r="Z250" i="7"/>
  <c r="Y250" i="7"/>
  <c r="X250" i="7"/>
  <c r="W250" i="7"/>
  <c r="V250" i="7"/>
  <c r="AI249" i="7"/>
  <c r="AH249" i="7"/>
  <c r="AG249" i="7"/>
  <c r="AF249" i="7"/>
  <c r="AE249" i="7"/>
  <c r="AD249" i="7"/>
  <c r="AC249" i="7"/>
  <c r="AB249" i="7"/>
  <c r="AA249" i="7"/>
  <c r="Z249" i="7"/>
  <c r="Y249" i="7"/>
  <c r="X249" i="7"/>
  <c r="W249" i="7"/>
  <c r="V249" i="7"/>
  <c r="AI248" i="7"/>
  <c r="AH248" i="7"/>
  <c r="AG248" i="7"/>
  <c r="AF248" i="7"/>
  <c r="AE248" i="7"/>
  <c r="AD248" i="7"/>
  <c r="AC248" i="7"/>
  <c r="AB248" i="7"/>
  <c r="AA248" i="7"/>
  <c r="Z248" i="7"/>
  <c r="Y248" i="7"/>
  <c r="X248" i="7"/>
  <c r="W248" i="7"/>
  <c r="V248" i="7"/>
  <c r="AI247" i="7"/>
  <c r="AH247" i="7"/>
  <c r="AG247" i="7"/>
  <c r="AF247" i="7"/>
  <c r="AE247" i="7"/>
  <c r="AD247" i="7"/>
  <c r="AC247" i="7"/>
  <c r="AB247" i="7"/>
  <c r="AA247" i="7"/>
  <c r="Z247" i="7"/>
  <c r="Y247" i="7"/>
  <c r="X247" i="7"/>
  <c r="W247" i="7"/>
  <c r="V247" i="7"/>
  <c r="AI246" i="7"/>
  <c r="AH246" i="7"/>
  <c r="AG246" i="7"/>
  <c r="AF246" i="7"/>
  <c r="AE246" i="7"/>
  <c r="AD246" i="7"/>
  <c r="AC246" i="7"/>
  <c r="AB246" i="7"/>
  <c r="AA246" i="7"/>
  <c r="Z246" i="7"/>
  <c r="Y246" i="7"/>
  <c r="X246" i="7"/>
  <c r="W246" i="7"/>
  <c r="V246" i="7"/>
  <c r="AI245" i="7"/>
  <c r="AH245" i="7"/>
  <c r="AG245" i="7"/>
  <c r="AF245" i="7"/>
  <c r="AE245" i="7"/>
  <c r="AD245" i="7"/>
  <c r="AC245" i="7"/>
  <c r="AB245" i="7"/>
  <c r="AA245" i="7"/>
  <c r="Z245" i="7"/>
  <c r="Y245" i="7"/>
  <c r="X245" i="7"/>
  <c r="W245" i="7"/>
  <c r="V245" i="7"/>
  <c r="AI244" i="7"/>
  <c r="AH244" i="7"/>
  <c r="AG244" i="7"/>
  <c r="AF244" i="7"/>
  <c r="AE244" i="7"/>
  <c r="AD244" i="7"/>
  <c r="AC244" i="7"/>
  <c r="AB244" i="7"/>
  <c r="AA244" i="7"/>
  <c r="Z244" i="7"/>
  <c r="Y244" i="7"/>
  <c r="X244" i="7"/>
  <c r="W244" i="7"/>
  <c r="V244" i="7"/>
  <c r="AI243" i="7"/>
  <c r="AH243" i="7"/>
  <c r="AG243" i="7"/>
  <c r="AF243" i="7"/>
  <c r="AE243" i="7"/>
  <c r="AD243" i="7"/>
  <c r="AC243" i="7"/>
  <c r="AB243" i="7"/>
  <c r="AA243" i="7"/>
  <c r="Z243" i="7"/>
  <c r="Y243" i="7"/>
  <c r="X243" i="7"/>
  <c r="W243" i="7"/>
  <c r="V243" i="7"/>
  <c r="AI242" i="7"/>
  <c r="AH242" i="7"/>
  <c r="AG242" i="7"/>
  <c r="AF242" i="7"/>
  <c r="AE242" i="7"/>
  <c r="AD242" i="7"/>
  <c r="AC242" i="7"/>
  <c r="AB242" i="7"/>
  <c r="AA242" i="7"/>
  <c r="Z242" i="7"/>
  <c r="Y242" i="7"/>
  <c r="X242" i="7"/>
  <c r="W242" i="7"/>
  <c r="V242" i="7"/>
  <c r="AI241" i="7"/>
  <c r="AH241" i="7"/>
  <c r="AG241" i="7"/>
  <c r="AF241" i="7"/>
  <c r="AE241" i="7"/>
  <c r="AD241" i="7"/>
  <c r="AC241" i="7"/>
  <c r="AB241" i="7"/>
  <c r="AA241" i="7"/>
  <c r="Z241" i="7"/>
  <c r="Y241" i="7"/>
  <c r="X241" i="7"/>
  <c r="W241" i="7"/>
  <c r="V241" i="7"/>
  <c r="AI240" i="7"/>
  <c r="AH240" i="7"/>
  <c r="AG240" i="7"/>
  <c r="AF240" i="7"/>
  <c r="AE240" i="7"/>
  <c r="AD240" i="7"/>
  <c r="AC240" i="7"/>
  <c r="AB240" i="7"/>
  <c r="AA240" i="7"/>
  <c r="Z240" i="7"/>
  <c r="Y240" i="7"/>
  <c r="X240" i="7"/>
  <c r="W240" i="7"/>
  <c r="V240" i="7"/>
  <c r="AI239" i="7"/>
  <c r="AH239" i="7"/>
  <c r="AG239" i="7"/>
  <c r="AF239" i="7"/>
  <c r="AE239" i="7"/>
  <c r="AD239" i="7"/>
  <c r="AC239" i="7"/>
  <c r="AB239" i="7"/>
  <c r="AA239" i="7"/>
  <c r="Z239" i="7"/>
  <c r="Y239" i="7"/>
  <c r="X239" i="7"/>
  <c r="W239" i="7"/>
  <c r="V239" i="7"/>
  <c r="AI238" i="7"/>
  <c r="AH238" i="7"/>
  <c r="AG238" i="7"/>
  <c r="AF238" i="7"/>
  <c r="AE238" i="7"/>
  <c r="AD238" i="7"/>
  <c r="AC238" i="7"/>
  <c r="AB238" i="7"/>
  <c r="AA238" i="7"/>
  <c r="Z238" i="7"/>
  <c r="Y238" i="7"/>
  <c r="X238" i="7"/>
  <c r="W238" i="7"/>
  <c r="V238" i="7"/>
  <c r="AI237" i="7"/>
  <c r="AH237" i="7"/>
  <c r="AG237" i="7"/>
  <c r="AF237" i="7"/>
  <c r="AE237" i="7"/>
  <c r="AD237" i="7"/>
  <c r="AC237" i="7"/>
  <c r="AB237" i="7"/>
  <c r="AA237" i="7"/>
  <c r="Z237" i="7"/>
  <c r="Y237" i="7"/>
  <c r="X237" i="7"/>
  <c r="W237" i="7"/>
  <c r="V237" i="7"/>
  <c r="AI236" i="7"/>
  <c r="AH236" i="7"/>
  <c r="AG236" i="7"/>
  <c r="AF236" i="7"/>
  <c r="AE236" i="7"/>
  <c r="AD236" i="7"/>
  <c r="AC236" i="7"/>
  <c r="AB236" i="7"/>
  <c r="AA236" i="7"/>
  <c r="Z236" i="7"/>
  <c r="Y236" i="7"/>
  <c r="X236" i="7"/>
  <c r="W236" i="7"/>
  <c r="V236" i="7"/>
  <c r="AI235" i="7"/>
  <c r="AH235" i="7"/>
  <c r="AG235" i="7"/>
  <c r="AF235" i="7"/>
  <c r="AE235" i="7"/>
  <c r="AD235" i="7"/>
  <c r="AC235" i="7"/>
  <c r="AB235" i="7"/>
  <c r="AA235" i="7"/>
  <c r="Z235" i="7"/>
  <c r="Y235" i="7"/>
  <c r="X235" i="7"/>
  <c r="W235" i="7"/>
  <c r="V235" i="7"/>
  <c r="AI234" i="7"/>
  <c r="AH234" i="7"/>
  <c r="AG234" i="7"/>
  <c r="AF234" i="7"/>
  <c r="AE234" i="7"/>
  <c r="AD234" i="7"/>
  <c r="AC234" i="7"/>
  <c r="AB234" i="7"/>
  <c r="AA234" i="7"/>
  <c r="Z234" i="7"/>
  <c r="Y234" i="7"/>
  <c r="X234" i="7"/>
  <c r="W234" i="7"/>
  <c r="V234" i="7"/>
  <c r="AI233" i="7"/>
  <c r="AH233" i="7"/>
  <c r="AG233" i="7"/>
  <c r="AF233" i="7"/>
  <c r="AE233" i="7"/>
  <c r="AD233" i="7"/>
  <c r="AC233" i="7"/>
  <c r="AB233" i="7"/>
  <c r="AA233" i="7"/>
  <c r="Z233" i="7"/>
  <c r="Y233" i="7"/>
  <c r="X233" i="7"/>
  <c r="W233" i="7"/>
  <c r="V233" i="7"/>
  <c r="AI232" i="7"/>
  <c r="AH232" i="7"/>
  <c r="AG232" i="7"/>
  <c r="AF232" i="7"/>
  <c r="AE232" i="7"/>
  <c r="AD232" i="7"/>
  <c r="AC232" i="7"/>
  <c r="AB232" i="7"/>
  <c r="AA232" i="7"/>
  <c r="Z232" i="7"/>
  <c r="Y232" i="7"/>
  <c r="X232" i="7"/>
  <c r="W232" i="7"/>
  <c r="V232" i="7"/>
  <c r="AI231" i="7"/>
  <c r="AH231" i="7"/>
  <c r="AG231" i="7"/>
  <c r="AF231" i="7"/>
  <c r="AE231" i="7"/>
  <c r="AD231" i="7"/>
  <c r="AC231" i="7"/>
  <c r="AB231" i="7"/>
  <c r="AA231" i="7"/>
  <c r="Z231" i="7"/>
  <c r="Y231" i="7"/>
  <c r="X231" i="7"/>
  <c r="W231" i="7"/>
  <c r="V231" i="7"/>
  <c r="AI230" i="7"/>
  <c r="AH230" i="7"/>
  <c r="AG230" i="7"/>
  <c r="AF230" i="7"/>
  <c r="AE230" i="7"/>
  <c r="AD230" i="7"/>
  <c r="AC230" i="7"/>
  <c r="AB230" i="7"/>
  <c r="AA230" i="7"/>
  <c r="Z230" i="7"/>
  <c r="Y230" i="7"/>
  <c r="X230" i="7"/>
  <c r="W230" i="7"/>
  <c r="V230" i="7"/>
  <c r="AI229" i="7"/>
  <c r="AH229" i="7"/>
  <c r="AG229" i="7"/>
  <c r="AF229" i="7"/>
  <c r="AE229" i="7"/>
  <c r="AD229" i="7"/>
  <c r="AC229" i="7"/>
  <c r="AB229" i="7"/>
  <c r="AA229" i="7"/>
  <c r="Z229" i="7"/>
  <c r="Y229" i="7"/>
  <c r="X229" i="7"/>
  <c r="W229" i="7"/>
  <c r="V229" i="7"/>
  <c r="AI228" i="7"/>
  <c r="AH228" i="7"/>
  <c r="AG228" i="7"/>
  <c r="AF228" i="7"/>
  <c r="AE228" i="7"/>
  <c r="AD228" i="7"/>
  <c r="AC228" i="7"/>
  <c r="AB228" i="7"/>
  <c r="AA228" i="7"/>
  <c r="Z228" i="7"/>
  <c r="Y228" i="7"/>
  <c r="X228" i="7"/>
  <c r="W228" i="7"/>
  <c r="V228" i="7"/>
  <c r="AI226" i="7"/>
  <c r="AH226" i="7"/>
  <c r="AG226" i="7"/>
  <c r="AF226" i="7"/>
  <c r="AE226" i="7"/>
  <c r="AD226" i="7"/>
  <c r="AC226" i="7"/>
  <c r="AB226" i="7"/>
  <c r="AA226" i="7"/>
  <c r="Z226" i="7"/>
  <c r="Y226" i="7"/>
  <c r="X226" i="7"/>
  <c r="W226" i="7"/>
  <c r="V226" i="7"/>
  <c r="AI225" i="7"/>
  <c r="AH225" i="7"/>
  <c r="AG225" i="7"/>
  <c r="AF225" i="7"/>
  <c r="AE225" i="7"/>
  <c r="AD225" i="7"/>
  <c r="AC225" i="7"/>
  <c r="AB225" i="7"/>
  <c r="AA225" i="7"/>
  <c r="Z225" i="7"/>
  <c r="Y225" i="7"/>
  <c r="X225" i="7"/>
  <c r="W225" i="7"/>
  <c r="V225" i="7"/>
  <c r="AI224" i="7"/>
  <c r="AH224" i="7"/>
  <c r="AG224" i="7"/>
  <c r="AF224" i="7"/>
  <c r="AE224" i="7"/>
  <c r="AD224" i="7"/>
  <c r="AC224" i="7"/>
  <c r="AB224" i="7"/>
  <c r="AA224" i="7"/>
  <c r="Z224" i="7"/>
  <c r="Y224" i="7"/>
  <c r="X224" i="7"/>
  <c r="W224" i="7"/>
  <c r="V224" i="7"/>
  <c r="AI223" i="7"/>
  <c r="AH223" i="7"/>
  <c r="AG223" i="7"/>
  <c r="AF223" i="7"/>
  <c r="AE223" i="7"/>
  <c r="AD223" i="7"/>
  <c r="AC223" i="7"/>
  <c r="AB223" i="7"/>
  <c r="AA223" i="7"/>
  <c r="Z223" i="7"/>
  <c r="Y223" i="7"/>
  <c r="X223" i="7"/>
  <c r="W223" i="7"/>
  <c r="V223" i="7"/>
  <c r="AI222" i="7"/>
  <c r="AH222" i="7"/>
  <c r="AG222" i="7"/>
  <c r="AF222" i="7"/>
  <c r="AE222" i="7"/>
  <c r="AD222" i="7"/>
  <c r="AC222" i="7"/>
  <c r="AB222" i="7"/>
  <c r="AA222" i="7"/>
  <c r="Z222" i="7"/>
  <c r="Y222" i="7"/>
  <c r="X222" i="7"/>
  <c r="W222" i="7"/>
  <c r="V222" i="7"/>
  <c r="AI221" i="7"/>
  <c r="AH221" i="7"/>
  <c r="AG221" i="7"/>
  <c r="AF221" i="7"/>
  <c r="AE221" i="7"/>
  <c r="AD221" i="7"/>
  <c r="AC221" i="7"/>
  <c r="AB221" i="7"/>
  <c r="AA221" i="7"/>
  <c r="Z221" i="7"/>
  <c r="Y221" i="7"/>
  <c r="X221" i="7"/>
  <c r="W221" i="7"/>
  <c r="V221" i="7"/>
  <c r="AI220" i="7"/>
  <c r="AH220" i="7"/>
  <c r="AG220" i="7"/>
  <c r="AF220" i="7"/>
  <c r="AE220" i="7"/>
  <c r="AD220" i="7"/>
  <c r="AC220" i="7"/>
  <c r="AB220" i="7"/>
  <c r="AA220" i="7"/>
  <c r="Z220" i="7"/>
  <c r="Y220" i="7"/>
  <c r="X220" i="7"/>
  <c r="W220" i="7"/>
  <c r="V220" i="7"/>
  <c r="AI218" i="7"/>
  <c r="AH218" i="7"/>
  <c r="AG218" i="7"/>
  <c r="AF218" i="7"/>
  <c r="AE218" i="7"/>
  <c r="AD218" i="7"/>
  <c r="AC218" i="7"/>
  <c r="AB218" i="7"/>
  <c r="AA218" i="7"/>
  <c r="Z218" i="7"/>
  <c r="Y218" i="7"/>
  <c r="X218" i="7"/>
  <c r="W218" i="7"/>
  <c r="V218" i="7"/>
  <c r="AI217" i="7"/>
  <c r="AH217" i="7"/>
  <c r="AG217" i="7"/>
  <c r="AF217" i="7"/>
  <c r="AE217" i="7"/>
  <c r="AD217" i="7"/>
  <c r="AC217" i="7"/>
  <c r="AB217" i="7"/>
  <c r="AA217" i="7"/>
  <c r="Z217" i="7"/>
  <c r="Y217" i="7"/>
  <c r="X217" i="7"/>
  <c r="W217" i="7"/>
  <c r="V217" i="7"/>
  <c r="AI215" i="7"/>
  <c r="AH215" i="7"/>
  <c r="AG215" i="7"/>
  <c r="AF215" i="7"/>
  <c r="AE215" i="7"/>
  <c r="AD215" i="7"/>
  <c r="AC215" i="7"/>
  <c r="AB215" i="7"/>
  <c r="AA215" i="7"/>
  <c r="Z215" i="7"/>
  <c r="Y215" i="7"/>
  <c r="X215" i="7"/>
  <c r="W215" i="7"/>
  <c r="V215" i="7"/>
  <c r="AI214" i="7"/>
  <c r="AH214" i="7"/>
  <c r="AG214" i="7"/>
  <c r="AF214" i="7"/>
  <c r="AE214" i="7"/>
  <c r="AD214" i="7"/>
  <c r="AC214" i="7"/>
  <c r="AB214" i="7"/>
  <c r="AA214" i="7"/>
  <c r="Z214" i="7"/>
  <c r="Y214" i="7"/>
  <c r="X214" i="7"/>
  <c r="W214" i="7"/>
  <c r="V214" i="7"/>
  <c r="AI213" i="7"/>
  <c r="AH213" i="7"/>
  <c r="AG213" i="7"/>
  <c r="AF213" i="7"/>
  <c r="AE213" i="7"/>
  <c r="AD213" i="7"/>
  <c r="AC213" i="7"/>
  <c r="AB213" i="7"/>
  <c r="AA213" i="7"/>
  <c r="Z213" i="7"/>
  <c r="Y213" i="7"/>
  <c r="X213" i="7"/>
  <c r="W213" i="7"/>
  <c r="V213" i="7"/>
  <c r="AI212" i="7"/>
  <c r="AH212" i="7"/>
  <c r="AG212" i="7"/>
  <c r="AF212" i="7"/>
  <c r="AE212" i="7"/>
  <c r="AD212" i="7"/>
  <c r="AC212" i="7"/>
  <c r="AB212" i="7"/>
  <c r="AA212" i="7"/>
  <c r="Z212" i="7"/>
  <c r="Y212" i="7"/>
  <c r="X212" i="7"/>
  <c r="W212" i="7"/>
  <c r="V212" i="7"/>
  <c r="AI211" i="7"/>
  <c r="AH211" i="7"/>
  <c r="AG211" i="7"/>
  <c r="AF211" i="7"/>
  <c r="AE211" i="7"/>
  <c r="AD211" i="7"/>
  <c r="AC211" i="7"/>
  <c r="AB211" i="7"/>
  <c r="AA211" i="7"/>
  <c r="Z211" i="7"/>
  <c r="Y211" i="7"/>
  <c r="X211" i="7"/>
  <c r="W211" i="7"/>
  <c r="V211" i="7"/>
  <c r="AI210" i="7"/>
  <c r="AH210" i="7"/>
  <c r="AG210" i="7"/>
  <c r="AF210" i="7"/>
  <c r="AE210" i="7"/>
  <c r="AD210" i="7"/>
  <c r="AC210" i="7"/>
  <c r="AB210" i="7"/>
  <c r="AA210" i="7"/>
  <c r="Z210" i="7"/>
  <c r="Y210" i="7"/>
  <c r="X210" i="7"/>
  <c r="W210" i="7"/>
  <c r="V210" i="7"/>
  <c r="AI209" i="7"/>
  <c r="AH209" i="7"/>
  <c r="AG209" i="7"/>
  <c r="AF209" i="7"/>
  <c r="AE209" i="7"/>
  <c r="AD209" i="7"/>
  <c r="AC209" i="7"/>
  <c r="AB209" i="7"/>
  <c r="AA209" i="7"/>
  <c r="Z209" i="7"/>
  <c r="Y209" i="7"/>
  <c r="X209" i="7"/>
  <c r="W209" i="7"/>
  <c r="V209" i="7"/>
  <c r="AI208" i="7"/>
  <c r="AH208" i="7"/>
  <c r="AG208" i="7"/>
  <c r="AF208" i="7"/>
  <c r="AE208" i="7"/>
  <c r="AD208" i="7"/>
  <c r="AC208" i="7"/>
  <c r="AB208" i="7"/>
  <c r="AA208" i="7"/>
  <c r="Z208" i="7"/>
  <c r="Y208" i="7"/>
  <c r="X208" i="7"/>
  <c r="W208" i="7"/>
  <c r="V208" i="7"/>
  <c r="AI207" i="7"/>
  <c r="AH207" i="7"/>
  <c r="AG207" i="7"/>
  <c r="AF207" i="7"/>
  <c r="AE207" i="7"/>
  <c r="AD207" i="7"/>
  <c r="AC207" i="7"/>
  <c r="AB207" i="7"/>
  <c r="AA207" i="7"/>
  <c r="Z207" i="7"/>
  <c r="Y207" i="7"/>
  <c r="X207" i="7"/>
  <c r="W207" i="7"/>
  <c r="V207" i="7"/>
  <c r="AI206" i="7"/>
  <c r="AH206" i="7"/>
  <c r="AG206" i="7"/>
  <c r="AF206" i="7"/>
  <c r="AE206" i="7"/>
  <c r="AD206" i="7"/>
  <c r="AC206" i="7"/>
  <c r="AB206" i="7"/>
  <c r="AA206" i="7"/>
  <c r="Z206" i="7"/>
  <c r="Y206" i="7"/>
  <c r="X206" i="7"/>
  <c r="W206" i="7"/>
  <c r="V206" i="7"/>
  <c r="AI205" i="7"/>
  <c r="AH205" i="7"/>
  <c r="AG205" i="7"/>
  <c r="AF205" i="7"/>
  <c r="AE205" i="7"/>
  <c r="AD205" i="7"/>
  <c r="AC205" i="7"/>
  <c r="AB205" i="7"/>
  <c r="AA205" i="7"/>
  <c r="Z205" i="7"/>
  <c r="Y205" i="7"/>
  <c r="X205" i="7"/>
  <c r="W205" i="7"/>
  <c r="V205" i="7"/>
  <c r="AI204" i="7"/>
  <c r="AH204" i="7"/>
  <c r="AG204" i="7"/>
  <c r="AF204" i="7"/>
  <c r="AE204" i="7"/>
  <c r="AD204" i="7"/>
  <c r="AC204" i="7"/>
  <c r="AB204" i="7"/>
  <c r="AA204" i="7"/>
  <c r="Z204" i="7"/>
  <c r="Y204" i="7"/>
  <c r="X204" i="7"/>
  <c r="W204" i="7"/>
  <c r="V204" i="7"/>
  <c r="AI203" i="7"/>
  <c r="AH203" i="7"/>
  <c r="AG203" i="7"/>
  <c r="AF203" i="7"/>
  <c r="AE203" i="7"/>
  <c r="AD203" i="7"/>
  <c r="AC203" i="7"/>
  <c r="AB203" i="7"/>
  <c r="AA203" i="7"/>
  <c r="Z203" i="7"/>
  <c r="Y203" i="7"/>
  <c r="X203" i="7"/>
  <c r="W203" i="7"/>
  <c r="V203" i="7"/>
  <c r="AI202" i="7"/>
  <c r="AH202" i="7"/>
  <c r="AG202" i="7"/>
  <c r="AF202" i="7"/>
  <c r="AE202" i="7"/>
  <c r="AD202" i="7"/>
  <c r="AC202" i="7"/>
  <c r="AB202" i="7"/>
  <c r="AA202" i="7"/>
  <c r="Z202" i="7"/>
  <c r="Y202" i="7"/>
  <c r="X202" i="7"/>
  <c r="W202" i="7"/>
  <c r="V202" i="7"/>
  <c r="AI201" i="7"/>
  <c r="AH201" i="7"/>
  <c r="AG201" i="7"/>
  <c r="AF201" i="7"/>
  <c r="AE201" i="7"/>
  <c r="AD201" i="7"/>
  <c r="AC201" i="7"/>
  <c r="AB201" i="7"/>
  <c r="AA201" i="7"/>
  <c r="Z201" i="7"/>
  <c r="Y201" i="7"/>
  <c r="X201" i="7"/>
  <c r="W201" i="7"/>
  <c r="V201" i="7"/>
  <c r="AI200" i="7"/>
  <c r="AH200" i="7"/>
  <c r="AG200" i="7"/>
  <c r="AF200" i="7"/>
  <c r="AE200" i="7"/>
  <c r="AD200" i="7"/>
  <c r="AC200" i="7"/>
  <c r="AB200" i="7"/>
  <c r="AA200" i="7"/>
  <c r="Z200" i="7"/>
  <c r="Y200" i="7"/>
  <c r="X200" i="7"/>
  <c r="W200" i="7"/>
  <c r="V200" i="7"/>
  <c r="AI199" i="7"/>
  <c r="AH199" i="7"/>
  <c r="AG199" i="7"/>
  <c r="AF199" i="7"/>
  <c r="AE199" i="7"/>
  <c r="AD199" i="7"/>
  <c r="AC199" i="7"/>
  <c r="AB199" i="7"/>
  <c r="AA199" i="7"/>
  <c r="Z199" i="7"/>
  <c r="Y199" i="7"/>
  <c r="X199" i="7"/>
  <c r="W199" i="7"/>
  <c r="V199" i="7"/>
  <c r="AI198" i="7"/>
  <c r="AH198" i="7"/>
  <c r="AG198" i="7"/>
  <c r="AF198" i="7"/>
  <c r="AE198" i="7"/>
  <c r="AD198" i="7"/>
  <c r="AC198" i="7"/>
  <c r="AB198" i="7"/>
  <c r="AA198" i="7"/>
  <c r="Z198" i="7"/>
  <c r="Y198" i="7"/>
  <c r="X198" i="7"/>
  <c r="W198" i="7"/>
  <c r="V198" i="7"/>
  <c r="AI197" i="7"/>
  <c r="AH197" i="7"/>
  <c r="AG197" i="7"/>
  <c r="AF197" i="7"/>
  <c r="AE197" i="7"/>
  <c r="AD197" i="7"/>
  <c r="AC197" i="7"/>
  <c r="AB197" i="7"/>
  <c r="AA197" i="7"/>
  <c r="Z197" i="7"/>
  <c r="Y197" i="7"/>
  <c r="X197" i="7"/>
  <c r="W197" i="7"/>
  <c r="V197" i="7"/>
  <c r="AI196" i="7"/>
  <c r="AH196" i="7"/>
  <c r="AG196" i="7"/>
  <c r="AF196" i="7"/>
  <c r="AE196" i="7"/>
  <c r="AD196" i="7"/>
  <c r="AC196" i="7"/>
  <c r="AB196" i="7"/>
  <c r="AA196" i="7"/>
  <c r="Z196" i="7"/>
  <c r="Y196" i="7"/>
  <c r="X196" i="7"/>
  <c r="W196" i="7"/>
  <c r="V196" i="7"/>
  <c r="AI195" i="7"/>
  <c r="AH195" i="7"/>
  <c r="AG195" i="7"/>
  <c r="AF195" i="7"/>
  <c r="AE195" i="7"/>
  <c r="AD195" i="7"/>
  <c r="AC195" i="7"/>
  <c r="AB195" i="7"/>
  <c r="AA195" i="7"/>
  <c r="Z195" i="7"/>
  <c r="Y195" i="7"/>
  <c r="X195" i="7"/>
  <c r="W195" i="7"/>
  <c r="V195" i="7"/>
  <c r="AI194" i="7"/>
  <c r="AH194" i="7"/>
  <c r="AG194" i="7"/>
  <c r="AF194" i="7"/>
  <c r="AE194" i="7"/>
  <c r="AD194" i="7"/>
  <c r="AC194" i="7"/>
  <c r="AB194" i="7"/>
  <c r="AA194" i="7"/>
  <c r="Z194" i="7"/>
  <c r="Y194" i="7"/>
  <c r="X194" i="7"/>
  <c r="W194" i="7"/>
  <c r="V194" i="7"/>
  <c r="AI193" i="7"/>
  <c r="AH193" i="7"/>
  <c r="AG193" i="7"/>
  <c r="AF193" i="7"/>
  <c r="AE193" i="7"/>
  <c r="AD193" i="7"/>
  <c r="AC193" i="7"/>
  <c r="AB193" i="7"/>
  <c r="AA193" i="7"/>
  <c r="Z193" i="7"/>
  <c r="Y193" i="7"/>
  <c r="X193" i="7"/>
  <c r="W193" i="7"/>
  <c r="V193" i="7"/>
  <c r="AI192" i="7"/>
  <c r="AH192" i="7"/>
  <c r="AG192" i="7"/>
  <c r="AF192" i="7"/>
  <c r="AE192" i="7"/>
  <c r="AD192" i="7"/>
  <c r="AC192" i="7"/>
  <c r="AB192" i="7"/>
  <c r="AA192" i="7"/>
  <c r="Z192" i="7"/>
  <c r="Y192" i="7"/>
  <c r="X192" i="7"/>
  <c r="W192" i="7"/>
  <c r="V192" i="7"/>
  <c r="AI191" i="7"/>
  <c r="AH191" i="7"/>
  <c r="AG191" i="7"/>
  <c r="AF191" i="7"/>
  <c r="AE191" i="7"/>
  <c r="AD191" i="7"/>
  <c r="AC191" i="7"/>
  <c r="AB191" i="7"/>
  <c r="AA191" i="7"/>
  <c r="Z191" i="7"/>
  <c r="Y191" i="7"/>
  <c r="X191" i="7"/>
  <c r="W191" i="7"/>
  <c r="V191" i="7"/>
  <c r="AI190" i="7"/>
  <c r="AH190" i="7"/>
  <c r="AG190" i="7"/>
  <c r="AF190" i="7"/>
  <c r="AE190" i="7"/>
  <c r="AD190" i="7"/>
  <c r="AC190" i="7"/>
  <c r="AB190" i="7"/>
  <c r="AA190" i="7"/>
  <c r="Z190" i="7"/>
  <c r="Y190" i="7"/>
  <c r="X190" i="7"/>
  <c r="W190" i="7"/>
  <c r="V190" i="7"/>
  <c r="AI189" i="7"/>
  <c r="AH189" i="7"/>
  <c r="AG189" i="7"/>
  <c r="AF189" i="7"/>
  <c r="AE189" i="7"/>
  <c r="AD189" i="7"/>
  <c r="AC189" i="7"/>
  <c r="AB189" i="7"/>
  <c r="AA189" i="7"/>
  <c r="Z189" i="7"/>
  <c r="Y189" i="7"/>
  <c r="X189" i="7"/>
  <c r="W189" i="7"/>
  <c r="V189" i="7"/>
  <c r="AI188" i="7"/>
  <c r="AH188" i="7"/>
  <c r="AG188" i="7"/>
  <c r="AF188" i="7"/>
  <c r="AE188" i="7"/>
  <c r="AD188" i="7"/>
  <c r="AC188" i="7"/>
  <c r="AB188" i="7"/>
  <c r="AA188" i="7"/>
  <c r="Z188" i="7"/>
  <c r="Y188" i="7"/>
  <c r="X188" i="7"/>
  <c r="W188" i="7"/>
  <c r="V188" i="7"/>
  <c r="AI187" i="7"/>
  <c r="AH187" i="7"/>
  <c r="AG187" i="7"/>
  <c r="AF187" i="7"/>
  <c r="AE187" i="7"/>
  <c r="AD187" i="7"/>
  <c r="AC187" i="7"/>
  <c r="AB187" i="7"/>
  <c r="AA187" i="7"/>
  <c r="Z187" i="7"/>
  <c r="Y187" i="7"/>
  <c r="X187" i="7"/>
  <c r="W187" i="7"/>
  <c r="V187" i="7"/>
  <c r="AI186" i="7"/>
  <c r="AH186" i="7"/>
  <c r="AG186" i="7"/>
  <c r="AF186" i="7"/>
  <c r="AE186" i="7"/>
  <c r="AD186" i="7"/>
  <c r="AC186" i="7"/>
  <c r="AB186" i="7"/>
  <c r="AA186" i="7"/>
  <c r="Z186" i="7"/>
  <c r="Y186" i="7"/>
  <c r="X186" i="7"/>
  <c r="W186" i="7"/>
  <c r="V186" i="7"/>
  <c r="AI185" i="7"/>
  <c r="AH185" i="7"/>
  <c r="AG185" i="7"/>
  <c r="AF185" i="7"/>
  <c r="AE185" i="7"/>
  <c r="AD185" i="7"/>
  <c r="AC185" i="7"/>
  <c r="AB185" i="7"/>
  <c r="AA185" i="7"/>
  <c r="Z185" i="7"/>
  <c r="Y185" i="7"/>
  <c r="X185" i="7"/>
  <c r="W185" i="7"/>
  <c r="V185" i="7"/>
  <c r="AI184" i="7"/>
  <c r="AH184" i="7"/>
  <c r="AG184" i="7"/>
  <c r="AF184" i="7"/>
  <c r="AE184" i="7"/>
  <c r="AD184" i="7"/>
  <c r="AC184" i="7"/>
  <c r="AB184" i="7"/>
  <c r="AA184" i="7"/>
  <c r="Z184" i="7"/>
  <c r="Y184" i="7"/>
  <c r="X184" i="7"/>
  <c r="W184" i="7"/>
  <c r="V184" i="7"/>
  <c r="AI183" i="7"/>
  <c r="AH183" i="7"/>
  <c r="AG183" i="7"/>
  <c r="AF183" i="7"/>
  <c r="AE183" i="7"/>
  <c r="AD183" i="7"/>
  <c r="AC183" i="7"/>
  <c r="AB183" i="7"/>
  <c r="AA183" i="7"/>
  <c r="Z183" i="7"/>
  <c r="Y183" i="7"/>
  <c r="X183" i="7"/>
  <c r="W183" i="7"/>
  <c r="V183" i="7"/>
  <c r="AI182" i="7"/>
  <c r="AH182" i="7"/>
  <c r="AG182" i="7"/>
  <c r="AF182" i="7"/>
  <c r="AE182" i="7"/>
  <c r="AD182" i="7"/>
  <c r="AC182" i="7"/>
  <c r="AB182" i="7"/>
  <c r="AA182" i="7"/>
  <c r="Z182" i="7"/>
  <c r="Y182" i="7"/>
  <c r="X182" i="7"/>
  <c r="W182" i="7"/>
  <c r="V182" i="7"/>
  <c r="AI181" i="7"/>
  <c r="AH181" i="7"/>
  <c r="AG181" i="7"/>
  <c r="AF181" i="7"/>
  <c r="AE181" i="7"/>
  <c r="AD181" i="7"/>
  <c r="AC181" i="7"/>
  <c r="AB181" i="7"/>
  <c r="AA181" i="7"/>
  <c r="Z181" i="7"/>
  <c r="Y181" i="7"/>
  <c r="X181" i="7"/>
  <c r="W181" i="7"/>
  <c r="V181" i="7"/>
  <c r="AI180" i="7"/>
  <c r="AH180" i="7"/>
  <c r="AG180" i="7"/>
  <c r="AF180" i="7"/>
  <c r="AE180" i="7"/>
  <c r="AD180" i="7"/>
  <c r="AC180" i="7"/>
  <c r="AB180" i="7"/>
  <c r="AA180" i="7"/>
  <c r="Z180" i="7"/>
  <c r="Y180" i="7"/>
  <c r="X180" i="7"/>
  <c r="W180" i="7"/>
  <c r="V180" i="7"/>
  <c r="AI179" i="7"/>
  <c r="AH179" i="7"/>
  <c r="AG179" i="7"/>
  <c r="AF179" i="7"/>
  <c r="AE179" i="7"/>
  <c r="AD179" i="7"/>
  <c r="AC179" i="7"/>
  <c r="AB179" i="7"/>
  <c r="AA179" i="7"/>
  <c r="Z179" i="7"/>
  <c r="Y179" i="7"/>
  <c r="X179" i="7"/>
  <c r="W179" i="7"/>
  <c r="V179" i="7"/>
  <c r="AI178" i="7"/>
  <c r="AH178" i="7"/>
  <c r="AG178" i="7"/>
  <c r="AF178" i="7"/>
  <c r="AE178" i="7"/>
  <c r="AD178" i="7"/>
  <c r="AC178" i="7"/>
  <c r="AB178" i="7"/>
  <c r="AA178" i="7"/>
  <c r="Z178" i="7"/>
  <c r="Y178" i="7"/>
  <c r="X178" i="7"/>
  <c r="W178" i="7"/>
  <c r="V178" i="7"/>
  <c r="AI177" i="7"/>
  <c r="AH177" i="7"/>
  <c r="AG177" i="7"/>
  <c r="AF177" i="7"/>
  <c r="AE177" i="7"/>
  <c r="AD177" i="7"/>
  <c r="AC177" i="7"/>
  <c r="AB177" i="7"/>
  <c r="AA177" i="7"/>
  <c r="Z177" i="7"/>
  <c r="Y177" i="7"/>
  <c r="X177" i="7"/>
  <c r="W177" i="7"/>
  <c r="V177" i="7"/>
  <c r="AI176" i="7"/>
  <c r="AH176" i="7"/>
  <c r="AG176" i="7"/>
  <c r="AF176" i="7"/>
  <c r="AE176" i="7"/>
  <c r="AD176" i="7"/>
  <c r="AC176" i="7"/>
  <c r="AB176" i="7"/>
  <c r="AA176" i="7"/>
  <c r="Z176" i="7"/>
  <c r="Y176" i="7"/>
  <c r="X176" i="7"/>
  <c r="W176" i="7"/>
  <c r="V176" i="7"/>
  <c r="AI175" i="7"/>
  <c r="AH175" i="7"/>
  <c r="AG175" i="7"/>
  <c r="AF175" i="7"/>
  <c r="AE175" i="7"/>
  <c r="AD175" i="7"/>
  <c r="AC175" i="7"/>
  <c r="AB175" i="7"/>
  <c r="AA175" i="7"/>
  <c r="Z175" i="7"/>
  <c r="Y175" i="7"/>
  <c r="X175" i="7"/>
  <c r="W175" i="7"/>
  <c r="V175" i="7"/>
  <c r="AI169" i="7"/>
  <c r="AH169" i="7"/>
  <c r="AG169" i="7"/>
  <c r="AF169" i="7"/>
  <c r="AE169" i="7"/>
  <c r="AD169" i="7"/>
  <c r="AC169" i="7"/>
  <c r="AB169" i="7"/>
  <c r="AA169" i="7"/>
  <c r="Z169" i="7"/>
  <c r="Y169" i="7"/>
  <c r="X169" i="7"/>
  <c r="W169" i="7"/>
  <c r="V169" i="7"/>
  <c r="AI168" i="7"/>
  <c r="AH168" i="7"/>
  <c r="AG168" i="7"/>
  <c r="AF168" i="7"/>
  <c r="AE168" i="7"/>
  <c r="AD168" i="7"/>
  <c r="AC168" i="7"/>
  <c r="AB168" i="7"/>
  <c r="AA168" i="7"/>
  <c r="Z168" i="7"/>
  <c r="Y168" i="7"/>
  <c r="X168" i="7"/>
  <c r="W168" i="7"/>
  <c r="V168" i="7"/>
  <c r="AI167" i="7"/>
  <c r="AH167" i="7"/>
  <c r="AG167" i="7"/>
  <c r="AF167" i="7"/>
  <c r="AE167" i="7"/>
  <c r="AD167" i="7"/>
  <c r="AC167" i="7"/>
  <c r="AB167" i="7"/>
  <c r="AA167" i="7"/>
  <c r="Z167" i="7"/>
  <c r="Y167" i="7"/>
  <c r="X167" i="7"/>
  <c r="W167" i="7"/>
  <c r="V167" i="7"/>
  <c r="AI166" i="7"/>
  <c r="AH166" i="7"/>
  <c r="AG166" i="7"/>
  <c r="AF166" i="7"/>
  <c r="AE166" i="7"/>
  <c r="AD166" i="7"/>
  <c r="AC166" i="7"/>
  <c r="AB166" i="7"/>
  <c r="AA166" i="7"/>
  <c r="Z166" i="7"/>
  <c r="Y166" i="7"/>
  <c r="X166" i="7"/>
  <c r="W166" i="7"/>
  <c r="V166" i="7"/>
  <c r="AI165" i="7"/>
  <c r="AH165" i="7"/>
  <c r="AG165" i="7"/>
  <c r="AF165" i="7"/>
  <c r="AE165" i="7"/>
  <c r="AD165" i="7"/>
  <c r="AC165" i="7"/>
  <c r="AB165" i="7"/>
  <c r="AA165" i="7"/>
  <c r="Z165" i="7"/>
  <c r="Y165" i="7"/>
  <c r="X165" i="7"/>
  <c r="W165" i="7"/>
  <c r="V165" i="7"/>
  <c r="AI164" i="7"/>
  <c r="AH164" i="7"/>
  <c r="AG164" i="7"/>
  <c r="AF164" i="7"/>
  <c r="AE164" i="7"/>
  <c r="AD164" i="7"/>
  <c r="AC164" i="7"/>
  <c r="AB164" i="7"/>
  <c r="AA164" i="7"/>
  <c r="Z164" i="7"/>
  <c r="Y164" i="7"/>
  <c r="X164" i="7"/>
  <c r="W164" i="7"/>
  <c r="V164" i="7"/>
  <c r="AI163" i="7"/>
  <c r="AH163" i="7"/>
  <c r="AG163" i="7"/>
  <c r="AF163" i="7"/>
  <c r="AE163" i="7"/>
  <c r="AD163" i="7"/>
  <c r="AC163" i="7"/>
  <c r="AB163" i="7"/>
  <c r="AA163" i="7"/>
  <c r="Z163" i="7"/>
  <c r="Y163" i="7"/>
  <c r="X163" i="7"/>
  <c r="W163" i="7"/>
  <c r="V163" i="7"/>
  <c r="AI162" i="7"/>
  <c r="AH162" i="7"/>
  <c r="AG162" i="7"/>
  <c r="AF162" i="7"/>
  <c r="AE162" i="7"/>
  <c r="AD162" i="7"/>
  <c r="AC162" i="7"/>
  <c r="AB162" i="7"/>
  <c r="AA162" i="7"/>
  <c r="Z162" i="7"/>
  <c r="Y162" i="7"/>
  <c r="X162" i="7"/>
  <c r="W162" i="7"/>
  <c r="V162" i="7"/>
  <c r="AI161" i="7"/>
  <c r="AH161" i="7"/>
  <c r="AG161" i="7"/>
  <c r="AF161" i="7"/>
  <c r="AE161" i="7"/>
  <c r="AD161" i="7"/>
  <c r="AC161" i="7"/>
  <c r="AB161" i="7"/>
  <c r="AA161" i="7"/>
  <c r="Z161" i="7"/>
  <c r="Y161" i="7"/>
  <c r="X161" i="7"/>
  <c r="W161" i="7"/>
  <c r="V161" i="7"/>
  <c r="AI160" i="7"/>
  <c r="AH160" i="7"/>
  <c r="AG160" i="7"/>
  <c r="AF160" i="7"/>
  <c r="AE160" i="7"/>
  <c r="AD160" i="7"/>
  <c r="AC160" i="7"/>
  <c r="AB160" i="7"/>
  <c r="AA160" i="7"/>
  <c r="Z160" i="7"/>
  <c r="Y160" i="7"/>
  <c r="X160" i="7"/>
  <c r="W160" i="7"/>
  <c r="V160" i="7"/>
  <c r="AI159" i="7"/>
  <c r="AH159" i="7"/>
  <c r="AG159" i="7"/>
  <c r="AF159" i="7"/>
  <c r="AE159" i="7"/>
  <c r="AD159" i="7"/>
  <c r="AC159" i="7"/>
  <c r="AB159" i="7"/>
  <c r="AA159" i="7"/>
  <c r="Z159" i="7"/>
  <c r="Y159" i="7"/>
  <c r="X159" i="7"/>
  <c r="W159" i="7"/>
  <c r="V159" i="7"/>
  <c r="AI158" i="7"/>
  <c r="AH158" i="7"/>
  <c r="AG158" i="7"/>
  <c r="AF158" i="7"/>
  <c r="AE158" i="7"/>
  <c r="AD158" i="7"/>
  <c r="AC158" i="7"/>
  <c r="AB158" i="7"/>
  <c r="AA158" i="7"/>
  <c r="Z158" i="7"/>
  <c r="Y158" i="7"/>
  <c r="X158" i="7"/>
  <c r="W158" i="7"/>
  <c r="V158" i="7"/>
  <c r="AI157" i="7"/>
  <c r="AH157" i="7"/>
  <c r="AG157" i="7"/>
  <c r="AF157" i="7"/>
  <c r="AE157" i="7"/>
  <c r="AD157" i="7"/>
  <c r="AC157" i="7"/>
  <c r="AB157" i="7"/>
  <c r="AA157" i="7"/>
  <c r="Z157" i="7"/>
  <c r="Y157" i="7"/>
  <c r="X157" i="7"/>
  <c r="W157" i="7"/>
  <c r="V157" i="7"/>
  <c r="AI156" i="7"/>
  <c r="AH156" i="7"/>
  <c r="AG156" i="7"/>
  <c r="AF156" i="7"/>
  <c r="AE156" i="7"/>
  <c r="AD156" i="7"/>
  <c r="AC156" i="7"/>
  <c r="AB156" i="7"/>
  <c r="AA156" i="7"/>
  <c r="Z156" i="7"/>
  <c r="Y156" i="7"/>
  <c r="X156" i="7"/>
  <c r="W156" i="7"/>
  <c r="V156" i="7"/>
  <c r="AI155" i="7"/>
  <c r="AH155" i="7"/>
  <c r="AG155" i="7"/>
  <c r="AF155" i="7"/>
  <c r="AE155" i="7"/>
  <c r="AD155" i="7"/>
  <c r="AC155" i="7"/>
  <c r="AB155" i="7"/>
  <c r="AA155" i="7"/>
  <c r="Z155" i="7"/>
  <c r="Y155" i="7"/>
  <c r="X155" i="7"/>
  <c r="W155" i="7"/>
  <c r="V155" i="7"/>
  <c r="AI154" i="7"/>
  <c r="AH154" i="7"/>
  <c r="AG154" i="7"/>
  <c r="AF154" i="7"/>
  <c r="AE154" i="7"/>
  <c r="AD154" i="7"/>
  <c r="AC154" i="7"/>
  <c r="AB154" i="7"/>
  <c r="AA154" i="7"/>
  <c r="Z154" i="7"/>
  <c r="Y154" i="7"/>
  <c r="X154" i="7"/>
  <c r="W154" i="7"/>
  <c r="V154" i="7"/>
  <c r="AI153" i="7"/>
  <c r="AH153" i="7"/>
  <c r="AG153" i="7"/>
  <c r="AF153" i="7"/>
  <c r="AE153" i="7"/>
  <c r="AD153" i="7"/>
  <c r="AC153" i="7"/>
  <c r="AB153" i="7"/>
  <c r="AA153" i="7"/>
  <c r="Z153" i="7"/>
  <c r="Y153" i="7"/>
  <c r="X153" i="7"/>
  <c r="W153" i="7"/>
  <c r="V153" i="7"/>
  <c r="AI152" i="7"/>
  <c r="AH152" i="7"/>
  <c r="AG152" i="7"/>
  <c r="AF152" i="7"/>
  <c r="AE152" i="7"/>
  <c r="AD152" i="7"/>
  <c r="AC152" i="7"/>
  <c r="AB152" i="7"/>
  <c r="AA152" i="7"/>
  <c r="Z152" i="7"/>
  <c r="Y152" i="7"/>
  <c r="X152" i="7"/>
  <c r="W152" i="7"/>
  <c r="V152" i="7"/>
  <c r="AI151" i="7"/>
  <c r="AH151" i="7"/>
  <c r="AG151" i="7"/>
  <c r="AF151" i="7"/>
  <c r="AE151" i="7"/>
  <c r="AD151" i="7"/>
  <c r="AC151" i="7"/>
  <c r="AB151" i="7"/>
  <c r="AA151" i="7"/>
  <c r="Z151" i="7"/>
  <c r="Y151" i="7"/>
  <c r="X151" i="7"/>
  <c r="W151" i="7"/>
  <c r="V151" i="7"/>
  <c r="AI150" i="7"/>
  <c r="AH150" i="7"/>
  <c r="AG150" i="7"/>
  <c r="AF150" i="7"/>
  <c r="AE150" i="7"/>
  <c r="AD150" i="7"/>
  <c r="AC150" i="7"/>
  <c r="AB150" i="7"/>
  <c r="AA150" i="7"/>
  <c r="Z150" i="7"/>
  <c r="Y150" i="7"/>
  <c r="X150" i="7"/>
  <c r="W150" i="7"/>
  <c r="V150" i="7"/>
  <c r="AI149" i="7"/>
  <c r="AH149" i="7"/>
  <c r="AG149" i="7"/>
  <c r="AF149" i="7"/>
  <c r="AE149" i="7"/>
  <c r="AD149" i="7"/>
  <c r="AC149" i="7"/>
  <c r="AB149" i="7"/>
  <c r="AA149" i="7"/>
  <c r="Z149" i="7"/>
  <c r="Y149" i="7"/>
  <c r="X149" i="7"/>
  <c r="W149" i="7"/>
  <c r="V149" i="7"/>
  <c r="AI148" i="7"/>
  <c r="AH148" i="7"/>
  <c r="AG148" i="7"/>
  <c r="AF148" i="7"/>
  <c r="AE148" i="7"/>
  <c r="AD148" i="7"/>
  <c r="AC148" i="7"/>
  <c r="AB148" i="7"/>
  <c r="AA148" i="7"/>
  <c r="Z148" i="7"/>
  <c r="Y148" i="7"/>
  <c r="X148" i="7"/>
  <c r="W148" i="7"/>
  <c r="V148" i="7"/>
  <c r="AI147" i="7"/>
  <c r="AH147" i="7"/>
  <c r="AG147" i="7"/>
  <c r="AF147" i="7"/>
  <c r="AE147" i="7"/>
  <c r="AD147" i="7"/>
  <c r="AC147" i="7"/>
  <c r="AB147" i="7"/>
  <c r="AA147" i="7"/>
  <c r="Z147" i="7"/>
  <c r="Y147" i="7"/>
  <c r="X147" i="7"/>
  <c r="W147" i="7"/>
  <c r="V147" i="7"/>
  <c r="AI146" i="7"/>
  <c r="AH146" i="7"/>
  <c r="AG146" i="7"/>
  <c r="AF146" i="7"/>
  <c r="AE146" i="7"/>
  <c r="AD146" i="7"/>
  <c r="AC146" i="7"/>
  <c r="AB146" i="7"/>
  <c r="AA146" i="7"/>
  <c r="Z146" i="7"/>
  <c r="Y146" i="7"/>
  <c r="X146" i="7"/>
  <c r="W146" i="7"/>
  <c r="V146" i="7"/>
  <c r="AI145" i="7"/>
  <c r="AH145" i="7"/>
  <c r="AG145" i="7"/>
  <c r="AF145" i="7"/>
  <c r="AE145" i="7"/>
  <c r="AD145" i="7"/>
  <c r="AC145" i="7"/>
  <c r="AB145" i="7"/>
  <c r="AA145" i="7"/>
  <c r="Z145" i="7"/>
  <c r="Y145" i="7"/>
  <c r="X145" i="7"/>
  <c r="W145" i="7"/>
  <c r="V145" i="7"/>
  <c r="AI144" i="7"/>
  <c r="AH144" i="7"/>
  <c r="AG144" i="7"/>
  <c r="AF144" i="7"/>
  <c r="AE144" i="7"/>
  <c r="AD144" i="7"/>
  <c r="AC144" i="7"/>
  <c r="AB144" i="7"/>
  <c r="AA144" i="7"/>
  <c r="Z144" i="7"/>
  <c r="Y144" i="7"/>
  <c r="X144" i="7"/>
  <c r="W144" i="7"/>
  <c r="V144" i="7"/>
  <c r="AI143" i="7"/>
  <c r="AH143" i="7"/>
  <c r="AG143" i="7"/>
  <c r="AF143" i="7"/>
  <c r="AE143" i="7"/>
  <c r="AD143" i="7"/>
  <c r="AC143" i="7"/>
  <c r="AB143" i="7"/>
  <c r="AA143" i="7"/>
  <c r="Z143" i="7"/>
  <c r="Y143" i="7"/>
  <c r="X143" i="7"/>
  <c r="W143" i="7"/>
  <c r="V143" i="7"/>
  <c r="AI142" i="7"/>
  <c r="AH142" i="7"/>
  <c r="AG142" i="7"/>
  <c r="AF142" i="7"/>
  <c r="AE142" i="7"/>
  <c r="AD142" i="7"/>
  <c r="AC142" i="7"/>
  <c r="AB142" i="7"/>
  <c r="AA142" i="7"/>
  <c r="Z142" i="7"/>
  <c r="Y142" i="7"/>
  <c r="X142" i="7"/>
  <c r="W142" i="7"/>
  <c r="V142" i="7"/>
  <c r="AI141" i="7"/>
  <c r="AH141" i="7"/>
  <c r="AG141" i="7"/>
  <c r="AF141" i="7"/>
  <c r="AE141" i="7"/>
  <c r="AD141" i="7"/>
  <c r="AC141" i="7"/>
  <c r="AB141" i="7"/>
  <c r="AA141" i="7"/>
  <c r="Z141" i="7"/>
  <c r="Y141" i="7"/>
  <c r="X141" i="7"/>
  <c r="W141" i="7"/>
  <c r="V141" i="7"/>
  <c r="AI140" i="7"/>
  <c r="AH140" i="7"/>
  <c r="AG140" i="7"/>
  <c r="AF140" i="7"/>
  <c r="AE140" i="7"/>
  <c r="AD140" i="7"/>
  <c r="AC140" i="7"/>
  <c r="AB140" i="7"/>
  <c r="AA140" i="7"/>
  <c r="Z140" i="7"/>
  <c r="Y140" i="7"/>
  <c r="X140" i="7"/>
  <c r="W140" i="7"/>
  <c r="V140" i="7"/>
  <c r="AI139" i="7"/>
  <c r="AH139" i="7"/>
  <c r="AG139" i="7"/>
  <c r="AF139" i="7"/>
  <c r="AE139" i="7"/>
  <c r="AD139" i="7"/>
  <c r="AC139" i="7"/>
  <c r="AB139" i="7"/>
  <c r="AA139" i="7"/>
  <c r="Z139" i="7"/>
  <c r="Y139" i="7"/>
  <c r="X139" i="7"/>
  <c r="W139" i="7"/>
  <c r="V139" i="7"/>
  <c r="AI138" i="7"/>
  <c r="AH138" i="7"/>
  <c r="AG138" i="7"/>
  <c r="AF138" i="7"/>
  <c r="AE138" i="7"/>
  <c r="AD138" i="7"/>
  <c r="AC138" i="7"/>
  <c r="AB138" i="7"/>
  <c r="AA138" i="7"/>
  <c r="Z138" i="7"/>
  <c r="Y138" i="7"/>
  <c r="X138" i="7"/>
  <c r="W138" i="7"/>
  <c r="V138" i="7"/>
  <c r="AI137" i="7"/>
  <c r="AH137" i="7"/>
  <c r="AG137" i="7"/>
  <c r="AF137" i="7"/>
  <c r="AE137" i="7"/>
  <c r="AD137" i="7"/>
  <c r="AC137" i="7"/>
  <c r="AB137" i="7"/>
  <c r="AA137" i="7"/>
  <c r="Z137" i="7"/>
  <c r="Y137" i="7"/>
  <c r="X137" i="7"/>
  <c r="W137" i="7"/>
  <c r="V137" i="7"/>
  <c r="AI136" i="7"/>
  <c r="AH136" i="7"/>
  <c r="AG136" i="7"/>
  <c r="AF136" i="7"/>
  <c r="AE136" i="7"/>
  <c r="AD136" i="7"/>
  <c r="AC136" i="7"/>
  <c r="AB136" i="7"/>
  <c r="AA136" i="7"/>
  <c r="Z136" i="7"/>
  <c r="Y136" i="7"/>
  <c r="X136" i="7"/>
  <c r="W136" i="7"/>
  <c r="V136" i="7"/>
  <c r="AI135" i="7"/>
  <c r="AH135" i="7"/>
  <c r="AG135" i="7"/>
  <c r="AF135" i="7"/>
  <c r="AE135" i="7"/>
  <c r="AD135" i="7"/>
  <c r="AC135" i="7"/>
  <c r="AB135" i="7"/>
  <c r="AA135" i="7"/>
  <c r="Z135" i="7"/>
  <c r="Y135" i="7"/>
  <c r="X135" i="7"/>
  <c r="W135" i="7"/>
  <c r="V135" i="7"/>
  <c r="AI134" i="7"/>
  <c r="AH134" i="7"/>
  <c r="AG134" i="7"/>
  <c r="AF134" i="7"/>
  <c r="AE134" i="7"/>
  <c r="AD134" i="7"/>
  <c r="AC134" i="7"/>
  <c r="AB134" i="7"/>
  <c r="AA134" i="7"/>
  <c r="Z134" i="7"/>
  <c r="Y134" i="7"/>
  <c r="X134" i="7"/>
  <c r="W134" i="7"/>
  <c r="V134" i="7"/>
  <c r="AI133" i="7"/>
  <c r="AH133" i="7"/>
  <c r="AG133" i="7"/>
  <c r="AF133" i="7"/>
  <c r="AE133" i="7"/>
  <c r="AD133" i="7"/>
  <c r="AC133" i="7"/>
  <c r="AB133" i="7"/>
  <c r="AA133" i="7"/>
  <c r="Z133" i="7"/>
  <c r="Y133" i="7"/>
  <c r="X133" i="7"/>
  <c r="W133" i="7"/>
  <c r="V133" i="7"/>
  <c r="AI132" i="7"/>
  <c r="AH132" i="7"/>
  <c r="AG132" i="7"/>
  <c r="AF132" i="7"/>
  <c r="AE132" i="7"/>
  <c r="AD132" i="7"/>
  <c r="AC132" i="7"/>
  <c r="AB132" i="7"/>
  <c r="AA132" i="7"/>
  <c r="Z132" i="7"/>
  <c r="Y132" i="7"/>
  <c r="X132" i="7"/>
  <c r="W132" i="7"/>
  <c r="V132" i="7"/>
  <c r="AI131" i="7"/>
  <c r="AH131" i="7"/>
  <c r="AG131" i="7"/>
  <c r="AF131" i="7"/>
  <c r="AE131" i="7"/>
  <c r="AD131" i="7"/>
  <c r="AC131" i="7"/>
  <c r="AB131" i="7"/>
  <c r="AA131" i="7"/>
  <c r="Z131" i="7"/>
  <c r="Y131" i="7"/>
  <c r="X131" i="7"/>
  <c r="W131" i="7"/>
  <c r="V131" i="7"/>
  <c r="AI130" i="7"/>
  <c r="AH130" i="7"/>
  <c r="AG130" i="7"/>
  <c r="AF130" i="7"/>
  <c r="AE130" i="7"/>
  <c r="AD130" i="7"/>
  <c r="AC130" i="7"/>
  <c r="AB130" i="7"/>
  <c r="AA130" i="7"/>
  <c r="Z130" i="7"/>
  <c r="Y130" i="7"/>
  <c r="X130" i="7"/>
  <c r="W130" i="7"/>
  <c r="V130" i="7"/>
  <c r="AI129" i="7"/>
  <c r="AH129" i="7"/>
  <c r="AG129" i="7"/>
  <c r="AF129" i="7"/>
  <c r="AE129" i="7"/>
  <c r="AD129" i="7"/>
  <c r="AC129" i="7"/>
  <c r="AB129" i="7"/>
  <c r="AA129" i="7"/>
  <c r="Z129" i="7"/>
  <c r="Y129" i="7"/>
  <c r="X129" i="7"/>
  <c r="W129" i="7"/>
  <c r="V129" i="7"/>
  <c r="AI128" i="7"/>
  <c r="AH128" i="7"/>
  <c r="AG128" i="7"/>
  <c r="AF128" i="7"/>
  <c r="AE128" i="7"/>
  <c r="AD128" i="7"/>
  <c r="AC128" i="7"/>
  <c r="AB128" i="7"/>
  <c r="AA128" i="7"/>
  <c r="Z128" i="7"/>
  <c r="Y128" i="7"/>
  <c r="X128" i="7"/>
  <c r="W128" i="7"/>
  <c r="V128" i="7"/>
  <c r="AI127" i="7"/>
  <c r="AH127" i="7"/>
  <c r="AG127" i="7"/>
  <c r="AF127" i="7"/>
  <c r="AE127" i="7"/>
  <c r="AD127" i="7"/>
  <c r="AC127" i="7"/>
  <c r="AB127" i="7"/>
  <c r="AA127" i="7"/>
  <c r="Z127" i="7"/>
  <c r="Y127" i="7"/>
  <c r="X127" i="7"/>
  <c r="W127" i="7"/>
  <c r="V127" i="7"/>
  <c r="AI126" i="7"/>
  <c r="AH126" i="7"/>
  <c r="AG126" i="7"/>
  <c r="AF126" i="7"/>
  <c r="AE126" i="7"/>
  <c r="AD126" i="7"/>
  <c r="AC126" i="7"/>
  <c r="AB126" i="7"/>
  <c r="AA126" i="7"/>
  <c r="Z126" i="7"/>
  <c r="Y126" i="7"/>
  <c r="X126" i="7"/>
  <c r="W126" i="7"/>
  <c r="V126" i="7"/>
  <c r="AI125" i="7"/>
  <c r="AH125" i="7"/>
  <c r="AG125" i="7"/>
  <c r="AF125" i="7"/>
  <c r="AE125" i="7"/>
  <c r="AD125" i="7"/>
  <c r="AC125" i="7"/>
  <c r="AB125" i="7"/>
  <c r="AA125" i="7"/>
  <c r="Z125" i="7"/>
  <c r="Y125" i="7"/>
  <c r="X125" i="7"/>
  <c r="W125" i="7"/>
  <c r="V125" i="7"/>
  <c r="AI124" i="7"/>
  <c r="AH124" i="7"/>
  <c r="AG124" i="7"/>
  <c r="AF124" i="7"/>
  <c r="AE124" i="7"/>
  <c r="AD124" i="7"/>
  <c r="AC124" i="7"/>
  <c r="AB124" i="7"/>
  <c r="AA124" i="7"/>
  <c r="Z124" i="7"/>
  <c r="Y124" i="7"/>
  <c r="X124" i="7"/>
  <c r="W124" i="7"/>
  <c r="V124" i="7"/>
  <c r="AI123" i="7"/>
  <c r="AH123" i="7"/>
  <c r="AG123" i="7"/>
  <c r="AF123" i="7"/>
  <c r="AE123" i="7"/>
  <c r="AD123" i="7"/>
  <c r="AC123" i="7"/>
  <c r="AB123" i="7"/>
  <c r="AA123" i="7"/>
  <c r="Z123" i="7"/>
  <c r="Y123" i="7"/>
  <c r="X123" i="7"/>
  <c r="W123" i="7"/>
  <c r="V123" i="7"/>
  <c r="AI122" i="7"/>
  <c r="AH122" i="7"/>
  <c r="AG122" i="7"/>
  <c r="AF122" i="7"/>
  <c r="AE122" i="7"/>
  <c r="AD122" i="7"/>
  <c r="AC122" i="7"/>
  <c r="AB122" i="7"/>
  <c r="AA122" i="7"/>
  <c r="Z122" i="7"/>
  <c r="Y122" i="7"/>
  <c r="X122" i="7"/>
  <c r="W122" i="7"/>
  <c r="V122" i="7"/>
  <c r="AI121" i="7"/>
  <c r="AH121" i="7"/>
  <c r="AG121" i="7"/>
  <c r="AF121" i="7"/>
  <c r="AE121" i="7"/>
  <c r="AD121" i="7"/>
  <c r="AC121" i="7"/>
  <c r="AB121" i="7"/>
  <c r="AA121" i="7"/>
  <c r="Z121" i="7"/>
  <c r="Y121" i="7"/>
  <c r="X121" i="7"/>
  <c r="W121" i="7"/>
  <c r="V121" i="7"/>
  <c r="AI120" i="7"/>
  <c r="AH120" i="7"/>
  <c r="AG120" i="7"/>
  <c r="AF120" i="7"/>
  <c r="AE120" i="7"/>
  <c r="AD120" i="7"/>
  <c r="AC120" i="7"/>
  <c r="AB120" i="7"/>
  <c r="AA120" i="7"/>
  <c r="Z120" i="7"/>
  <c r="Y120" i="7"/>
  <c r="X120" i="7"/>
  <c r="W120" i="7"/>
  <c r="V120" i="7"/>
  <c r="AI119" i="7"/>
  <c r="AH119" i="7"/>
  <c r="AG119" i="7"/>
  <c r="AF119" i="7"/>
  <c r="AE119" i="7"/>
  <c r="AD119" i="7"/>
  <c r="AC119" i="7"/>
  <c r="AB119" i="7"/>
  <c r="AA119" i="7"/>
  <c r="Z119" i="7"/>
  <c r="Y119" i="7"/>
  <c r="X119" i="7"/>
  <c r="W119" i="7"/>
  <c r="V119" i="7"/>
  <c r="AI118" i="7"/>
  <c r="AH118" i="7"/>
  <c r="AG118" i="7"/>
  <c r="AF118" i="7"/>
  <c r="AE118" i="7"/>
  <c r="AD118" i="7"/>
  <c r="AC118" i="7"/>
  <c r="AB118" i="7"/>
  <c r="AA118" i="7"/>
  <c r="Z118" i="7"/>
  <c r="Y118" i="7"/>
  <c r="X118" i="7"/>
  <c r="W118" i="7"/>
  <c r="V118" i="7"/>
  <c r="AI117" i="7"/>
  <c r="AH117" i="7"/>
  <c r="AG117" i="7"/>
  <c r="AF117" i="7"/>
  <c r="AE117" i="7"/>
  <c r="AD117" i="7"/>
  <c r="AC117" i="7"/>
  <c r="AB117" i="7"/>
  <c r="AA117" i="7"/>
  <c r="Z117" i="7"/>
  <c r="Y117" i="7"/>
  <c r="X117" i="7"/>
  <c r="W117" i="7"/>
  <c r="V117" i="7"/>
  <c r="AI116" i="7"/>
  <c r="AH116" i="7"/>
  <c r="AG116" i="7"/>
  <c r="AF116" i="7"/>
  <c r="AE116" i="7"/>
  <c r="AD116" i="7"/>
  <c r="AC116" i="7"/>
  <c r="AB116" i="7"/>
  <c r="AA116" i="7"/>
  <c r="Z116" i="7"/>
  <c r="Y116" i="7"/>
  <c r="X116" i="7"/>
  <c r="W116" i="7"/>
  <c r="V116" i="7"/>
  <c r="AI115" i="7"/>
  <c r="AH115" i="7"/>
  <c r="AG115" i="7"/>
  <c r="AF115" i="7"/>
  <c r="AE115" i="7"/>
  <c r="AD115" i="7"/>
  <c r="AC115" i="7"/>
  <c r="AB115" i="7"/>
  <c r="AA115" i="7"/>
  <c r="Z115" i="7"/>
  <c r="Y115" i="7"/>
  <c r="X115" i="7"/>
  <c r="W115" i="7"/>
  <c r="V115" i="7"/>
  <c r="AI114" i="7"/>
  <c r="AH114" i="7"/>
  <c r="AG114" i="7"/>
  <c r="AF114" i="7"/>
  <c r="AE114" i="7"/>
  <c r="AD114" i="7"/>
  <c r="AC114" i="7"/>
  <c r="AB114" i="7"/>
  <c r="AA114" i="7"/>
  <c r="Z114" i="7"/>
  <c r="Y114" i="7"/>
  <c r="X114" i="7"/>
  <c r="W114" i="7"/>
  <c r="V114" i="7"/>
  <c r="AI113" i="7"/>
  <c r="AH113" i="7"/>
  <c r="AG113" i="7"/>
  <c r="AF113" i="7"/>
  <c r="AE113" i="7"/>
  <c r="AD113" i="7"/>
  <c r="AC113" i="7"/>
  <c r="AB113" i="7"/>
  <c r="AA113" i="7"/>
  <c r="Z113" i="7"/>
  <c r="Y113" i="7"/>
  <c r="X113" i="7"/>
  <c r="W113" i="7"/>
  <c r="V113" i="7"/>
  <c r="AI112" i="7"/>
  <c r="AH112" i="7"/>
  <c r="AG112" i="7"/>
  <c r="AF112" i="7"/>
  <c r="AE112" i="7"/>
  <c r="AD112" i="7"/>
  <c r="AC112" i="7"/>
  <c r="AB112" i="7"/>
  <c r="AA112" i="7"/>
  <c r="Z112" i="7"/>
  <c r="Y112" i="7"/>
  <c r="X112" i="7"/>
  <c r="W112" i="7"/>
  <c r="V112" i="7"/>
  <c r="AI111" i="7"/>
  <c r="AH111" i="7"/>
  <c r="AG111" i="7"/>
  <c r="AF111" i="7"/>
  <c r="AE111" i="7"/>
  <c r="AD111" i="7"/>
  <c r="AC111" i="7"/>
  <c r="AB111" i="7"/>
  <c r="AA111" i="7"/>
  <c r="Z111" i="7"/>
  <c r="Y111" i="7"/>
  <c r="X111" i="7"/>
  <c r="W111" i="7"/>
  <c r="V111" i="7"/>
  <c r="AI110" i="7"/>
  <c r="AH110" i="7"/>
  <c r="AG110" i="7"/>
  <c r="AF110" i="7"/>
  <c r="AE110" i="7"/>
  <c r="AD110" i="7"/>
  <c r="AC110" i="7"/>
  <c r="AB110" i="7"/>
  <c r="AA110" i="7"/>
  <c r="Z110" i="7"/>
  <c r="Y110" i="7"/>
  <c r="X110" i="7"/>
  <c r="W110" i="7"/>
  <c r="V110" i="7"/>
  <c r="AI109" i="7"/>
  <c r="AH109" i="7"/>
  <c r="AG109" i="7"/>
  <c r="AF109" i="7"/>
  <c r="AE109" i="7"/>
  <c r="AD109" i="7"/>
  <c r="AC109" i="7"/>
  <c r="AB109" i="7"/>
  <c r="AA109" i="7"/>
  <c r="Z109" i="7"/>
  <c r="Y109" i="7"/>
  <c r="X109" i="7"/>
  <c r="W109" i="7"/>
  <c r="V109" i="7"/>
  <c r="AI107" i="7"/>
  <c r="AH107" i="7"/>
  <c r="AG107" i="7"/>
  <c r="AF107" i="7"/>
  <c r="AE107" i="7"/>
  <c r="AD107" i="7"/>
  <c r="AC107" i="7"/>
  <c r="AB107" i="7"/>
  <c r="AA107" i="7"/>
  <c r="Z107" i="7"/>
  <c r="Y107" i="7"/>
  <c r="X107" i="7"/>
  <c r="W107" i="7"/>
  <c r="V107" i="7"/>
  <c r="AI106" i="7"/>
  <c r="AH106" i="7"/>
  <c r="AG106" i="7"/>
  <c r="AF106" i="7"/>
  <c r="AE106" i="7"/>
  <c r="AD106" i="7"/>
  <c r="AC106" i="7"/>
  <c r="AB106" i="7"/>
  <c r="AA106" i="7"/>
  <c r="Z106" i="7"/>
  <c r="Y106" i="7"/>
  <c r="X106" i="7"/>
  <c r="W106" i="7"/>
  <c r="V106" i="7"/>
  <c r="AI105" i="7"/>
  <c r="AH105" i="7"/>
  <c r="AG105" i="7"/>
  <c r="AF105" i="7"/>
  <c r="AE105" i="7"/>
  <c r="AD105" i="7"/>
  <c r="AC105" i="7"/>
  <c r="AB105" i="7"/>
  <c r="AA105" i="7"/>
  <c r="Z105" i="7"/>
  <c r="Y105" i="7"/>
  <c r="X105" i="7"/>
  <c r="W105" i="7"/>
  <c r="V105" i="7"/>
  <c r="AI104" i="7"/>
  <c r="AH104" i="7"/>
  <c r="AG104" i="7"/>
  <c r="AF104" i="7"/>
  <c r="AE104" i="7"/>
  <c r="AD104" i="7"/>
  <c r="AC104" i="7"/>
  <c r="AB104" i="7"/>
  <c r="AA104" i="7"/>
  <c r="Z104" i="7"/>
  <c r="Y104" i="7"/>
  <c r="X104" i="7"/>
  <c r="W104" i="7"/>
  <c r="V104" i="7"/>
  <c r="AI103" i="7"/>
  <c r="AH103" i="7"/>
  <c r="AG103" i="7"/>
  <c r="AF103" i="7"/>
  <c r="AE103" i="7"/>
  <c r="AD103" i="7"/>
  <c r="AC103" i="7"/>
  <c r="AB103" i="7"/>
  <c r="AA103" i="7"/>
  <c r="Z103" i="7"/>
  <c r="Y103" i="7"/>
  <c r="X103" i="7"/>
  <c r="W103" i="7"/>
  <c r="V103" i="7"/>
  <c r="AI102" i="7"/>
  <c r="AH102" i="7"/>
  <c r="AG102" i="7"/>
  <c r="AF102" i="7"/>
  <c r="AE102" i="7"/>
  <c r="AD102" i="7"/>
  <c r="AC102" i="7"/>
  <c r="AB102" i="7"/>
  <c r="AA102" i="7"/>
  <c r="Z102" i="7"/>
  <c r="Y102" i="7"/>
  <c r="X102" i="7"/>
  <c r="W102" i="7"/>
  <c r="V102" i="7"/>
  <c r="AI101" i="7"/>
  <c r="AH101" i="7"/>
  <c r="AG101" i="7"/>
  <c r="AF101" i="7"/>
  <c r="AE101" i="7"/>
  <c r="AD101" i="7"/>
  <c r="AC101" i="7"/>
  <c r="AB101" i="7"/>
  <c r="AA101" i="7"/>
  <c r="Z101" i="7"/>
  <c r="Y101" i="7"/>
  <c r="X101" i="7"/>
  <c r="W101" i="7"/>
  <c r="V101" i="7"/>
  <c r="AI100" i="7"/>
  <c r="AH100" i="7"/>
  <c r="AG100" i="7"/>
  <c r="AF100" i="7"/>
  <c r="AE100" i="7"/>
  <c r="AD100" i="7"/>
  <c r="AC100" i="7"/>
  <c r="AB100" i="7"/>
  <c r="AA100" i="7"/>
  <c r="Z100" i="7"/>
  <c r="Y100" i="7"/>
  <c r="X100" i="7"/>
  <c r="W100" i="7"/>
  <c r="V100" i="7"/>
  <c r="AI99" i="7"/>
  <c r="AH99" i="7"/>
  <c r="AG99" i="7"/>
  <c r="AF99" i="7"/>
  <c r="AE99" i="7"/>
  <c r="AD99" i="7"/>
  <c r="AC99" i="7"/>
  <c r="AB99" i="7"/>
  <c r="AA99" i="7"/>
  <c r="Z99" i="7"/>
  <c r="Y99" i="7"/>
  <c r="X99" i="7"/>
  <c r="W99" i="7"/>
  <c r="V99" i="7"/>
  <c r="AI98" i="7"/>
  <c r="AH98" i="7"/>
  <c r="AG98" i="7"/>
  <c r="AF98" i="7"/>
  <c r="AE98" i="7"/>
  <c r="AD98" i="7"/>
  <c r="AC98" i="7"/>
  <c r="AB98" i="7"/>
  <c r="AA98" i="7"/>
  <c r="Z98" i="7"/>
  <c r="Y98" i="7"/>
  <c r="X98" i="7"/>
  <c r="W98" i="7"/>
  <c r="V98" i="7"/>
  <c r="AI97" i="7"/>
  <c r="AH97" i="7"/>
  <c r="AG97" i="7"/>
  <c r="AF97" i="7"/>
  <c r="AE97" i="7"/>
  <c r="AD97" i="7"/>
  <c r="AC97" i="7"/>
  <c r="AB97" i="7"/>
  <c r="AA97" i="7"/>
  <c r="Z97" i="7"/>
  <c r="Y97" i="7"/>
  <c r="X97" i="7"/>
  <c r="W97" i="7"/>
  <c r="V97" i="7"/>
  <c r="AI96" i="7"/>
  <c r="AH96" i="7"/>
  <c r="AG96" i="7"/>
  <c r="AF96" i="7"/>
  <c r="AE96" i="7"/>
  <c r="AD96" i="7"/>
  <c r="AC96" i="7"/>
  <c r="AB96" i="7"/>
  <c r="AA96" i="7"/>
  <c r="Z96" i="7"/>
  <c r="Y96" i="7"/>
  <c r="X96" i="7"/>
  <c r="W96" i="7"/>
  <c r="V96" i="7"/>
  <c r="AI95" i="7"/>
  <c r="AH95" i="7"/>
  <c r="AG95" i="7"/>
  <c r="AF95" i="7"/>
  <c r="AE95" i="7"/>
  <c r="AD95" i="7"/>
  <c r="AC95" i="7"/>
  <c r="AB95" i="7"/>
  <c r="AA95" i="7"/>
  <c r="Z95" i="7"/>
  <c r="Y95" i="7"/>
  <c r="X95" i="7"/>
  <c r="W95" i="7"/>
  <c r="V95" i="7"/>
  <c r="AI94" i="7"/>
  <c r="AH94" i="7"/>
  <c r="AG94" i="7"/>
  <c r="AF94" i="7"/>
  <c r="AE94" i="7"/>
  <c r="AD94" i="7"/>
  <c r="AC94" i="7"/>
  <c r="AB94" i="7"/>
  <c r="AA94" i="7"/>
  <c r="Z94" i="7"/>
  <c r="Y94" i="7"/>
  <c r="X94" i="7"/>
  <c r="W94" i="7"/>
  <c r="V94" i="7"/>
  <c r="AI93" i="7"/>
  <c r="AH93" i="7"/>
  <c r="AG93" i="7"/>
  <c r="AF93" i="7"/>
  <c r="AE93" i="7"/>
  <c r="AD93" i="7"/>
  <c r="AC93" i="7"/>
  <c r="AB93" i="7"/>
  <c r="AA93" i="7"/>
  <c r="Z93" i="7"/>
  <c r="Y93" i="7"/>
  <c r="X93" i="7"/>
  <c r="W93" i="7"/>
  <c r="V93" i="7"/>
  <c r="AI92" i="7"/>
  <c r="AH92" i="7"/>
  <c r="AG92" i="7"/>
  <c r="AF92" i="7"/>
  <c r="AE92" i="7"/>
  <c r="AD92" i="7"/>
  <c r="AC92" i="7"/>
  <c r="AB92" i="7"/>
  <c r="AA92" i="7"/>
  <c r="Z92" i="7"/>
  <c r="Y92" i="7"/>
  <c r="X92" i="7"/>
  <c r="W92" i="7"/>
  <c r="V92" i="7"/>
  <c r="AI91" i="7"/>
  <c r="AH91" i="7"/>
  <c r="AG91" i="7"/>
  <c r="AF91" i="7"/>
  <c r="AE91" i="7"/>
  <c r="AD91" i="7"/>
  <c r="AC91" i="7"/>
  <c r="AB91" i="7"/>
  <c r="AA91" i="7"/>
  <c r="Z91" i="7"/>
  <c r="Y91" i="7"/>
  <c r="X91" i="7"/>
  <c r="W91" i="7"/>
  <c r="V91" i="7"/>
  <c r="AI90" i="7"/>
  <c r="AH90" i="7"/>
  <c r="AG90" i="7"/>
  <c r="AF90" i="7"/>
  <c r="AE90" i="7"/>
  <c r="AD90" i="7"/>
  <c r="AC90" i="7"/>
  <c r="AB90" i="7"/>
  <c r="AA90" i="7"/>
  <c r="Z90" i="7"/>
  <c r="Y90" i="7"/>
  <c r="X90" i="7"/>
  <c r="W90" i="7"/>
  <c r="V90" i="7"/>
  <c r="AI89" i="7"/>
  <c r="AH89" i="7"/>
  <c r="AG89" i="7"/>
  <c r="AF89" i="7"/>
  <c r="AE89" i="7"/>
  <c r="AD89" i="7"/>
  <c r="AC89" i="7"/>
  <c r="AB89" i="7"/>
  <c r="AA89" i="7"/>
  <c r="Z89" i="7"/>
  <c r="Y89" i="7"/>
  <c r="X89" i="7"/>
  <c r="W89" i="7"/>
  <c r="V89" i="7"/>
  <c r="AI88" i="7"/>
  <c r="AH88" i="7"/>
  <c r="AG88" i="7"/>
  <c r="AF88" i="7"/>
  <c r="AE88" i="7"/>
  <c r="AD88" i="7"/>
  <c r="AC88" i="7"/>
  <c r="AB88" i="7"/>
  <c r="AA88" i="7"/>
  <c r="Z88" i="7"/>
  <c r="Y88" i="7"/>
  <c r="X88" i="7"/>
  <c r="W88" i="7"/>
  <c r="V88" i="7"/>
  <c r="AI87" i="7"/>
  <c r="AH87" i="7"/>
  <c r="AG87" i="7"/>
  <c r="AF87" i="7"/>
  <c r="AE87" i="7"/>
  <c r="AD87" i="7"/>
  <c r="AC87" i="7"/>
  <c r="AB87" i="7"/>
  <c r="AA87" i="7"/>
  <c r="Z87" i="7"/>
  <c r="Y87" i="7"/>
  <c r="X87" i="7"/>
  <c r="W87" i="7"/>
  <c r="V87" i="7"/>
  <c r="AI86" i="7"/>
  <c r="AH86" i="7"/>
  <c r="AG86" i="7"/>
  <c r="AF86" i="7"/>
  <c r="AE86" i="7"/>
  <c r="AD86" i="7"/>
  <c r="AC86" i="7"/>
  <c r="AB86" i="7"/>
  <c r="AA86" i="7"/>
  <c r="Z86" i="7"/>
  <c r="Y86" i="7"/>
  <c r="X86" i="7"/>
  <c r="W86" i="7"/>
  <c r="V86" i="7"/>
  <c r="AI85" i="7"/>
  <c r="AH85" i="7"/>
  <c r="AG85" i="7"/>
  <c r="AF85" i="7"/>
  <c r="AE85" i="7"/>
  <c r="AD85" i="7"/>
  <c r="AC85" i="7"/>
  <c r="AB85" i="7"/>
  <c r="AA85" i="7"/>
  <c r="Z85" i="7"/>
  <c r="Y85" i="7"/>
  <c r="X85" i="7"/>
  <c r="W85" i="7"/>
  <c r="V85" i="7"/>
  <c r="AI84" i="7"/>
  <c r="AH84" i="7"/>
  <c r="AG84" i="7"/>
  <c r="AF84" i="7"/>
  <c r="AE84" i="7"/>
  <c r="AD84" i="7"/>
  <c r="AC84" i="7"/>
  <c r="AB84" i="7"/>
  <c r="AA84" i="7"/>
  <c r="Z84" i="7"/>
  <c r="Y84" i="7"/>
  <c r="X84" i="7"/>
  <c r="W84" i="7"/>
  <c r="V84" i="7"/>
  <c r="AI83" i="7"/>
  <c r="AH83" i="7"/>
  <c r="AG83" i="7"/>
  <c r="AF83" i="7"/>
  <c r="AE83" i="7"/>
  <c r="AD83" i="7"/>
  <c r="AC83" i="7"/>
  <c r="AB83" i="7"/>
  <c r="AA83" i="7"/>
  <c r="Z83" i="7"/>
  <c r="Y83" i="7"/>
  <c r="X83" i="7"/>
  <c r="W83" i="7"/>
  <c r="V83" i="7"/>
  <c r="AI82" i="7"/>
  <c r="AH82" i="7"/>
  <c r="AG82" i="7"/>
  <c r="AF82" i="7"/>
  <c r="AE82" i="7"/>
  <c r="AD82" i="7"/>
  <c r="AC82" i="7"/>
  <c r="AB82" i="7"/>
  <c r="AA82" i="7"/>
  <c r="Z82" i="7"/>
  <c r="Y82" i="7"/>
  <c r="X82" i="7"/>
  <c r="W82" i="7"/>
  <c r="V82" i="7"/>
  <c r="AI81" i="7"/>
  <c r="AH81" i="7"/>
  <c r="AG81" i="7"/>
  <c r="AF81" i="7"/>
  <c r="AE81" i="7"/>
  <c r="AD81" i="7"/>
  <c r="AC81" i="7"/>
  <c r="AB81" i="7"/>
  <c r="AA81" i="7"/>
  <c r="Z81" i="7"/>
  <c r="Y81" i="7"/>
  <c r="X81" i="7"/>
  <c r="W81" i="7"/>
  <c r="V81" i="7"/>
  <c r="AI80" i="7"/>
  <c r="AH80" i="7"/>
  <c r="AG80" i="7"/>
  <c r="AF80" i="7"/>
  <c r="AE80" i="7"/>
  <c r="AD80" i="7"/>
  <c r="AC80" i="7"/>
  <c r="AB80" i="7"/>
  <c r="AA80" i="7"/>
  <c r="Z80" i="7"/>
  <c r="Y80" i="7"/>
  <c r="X80" i="7"/>
  <c r="W80" i="7"/>
  <c r="V80" i="7"/>
  <c r="AI79" i="7"/>
  <c r="AH79" i="7"/>
  <c r="AG79" i="7"/>
  <c r="AF79" i="7"/>
  <c r="AE79" i="7"/>
  <c r="AD79" i="7"/>
  <c r="AC79" i="7"/>
  <c r="AB79" i="7"/>
  <c r="AA79" i="7"/>
  <c r="Z79" i="7"/>
  <c r="Y79" i="7"/>
  <c r="X79" i="7"/>
  <c r="W79" i="7"/>
  <c r="V79" i="7"/>
  <c r="AI78" i="7"/>
  <c r="AH78" i="7"/>
  <c r="AG78" i="7"/>
  <c r="AF78" i="7"/>
  <c r="AE78" i="7"/>
  <c r="AD78" i="7"/>
  <c r="AC78" i="7"/>
  <c r="AB78" i="7"/>
  <c r="AA78" i="7"/>
  <c r="Z78" i="7"/>
  <c r="Y78" i="7"/>
  <c r="X78" i="7"/>
  <c r="W78" i="7"/>
  <c r="V78" i="7"/>
  <c r="AI77" i="7"/>
  <c r="AH77" i="7"/>
  <c r="AG77" i="7"/>
  <c r="AF77" i="7"/>
  <c r="AE77" i="7"/>
  <c r="AD77" i="7"/>
  <c r="AC77" i="7"/>
  <c r="AB77" i="7"/>
  <c r="AA77" i="7"/>
  <c r="Z77" i="7"/>
  <c r="Y77" i="7"/>
  <c r="X77" i="7"/>
  <c r="W77" i="7"/>
  <c r="V77" i="7"/>
  <c r="AI76" i="7"/>
  <c r="AH76" i="7"/>
  <c r="AG76" i="7"/>
  <c r="AF76" i="7"/>
  <c r="AE76" i="7"/>
  <c r="AD76" i="7"/>
  <c r="AC76" i="7"/>
  <c r="AB76" i="7"/>
  <c r="AA76" i="7"/>
  <c r="Z76" i="7"/>
  <c r="Y76" i="7"/>
  <c r="X76" i="7"/>
  <c r="W76" i="7"/>
  <c r="V76" i="7"/>
  <c r="AI75" i="7"/>
  <c r="AH75" i="7"/>
  <c r="AG75" i="7"/>
  <c r="AF75" i="7"/>
  <c r="AE75" i="7"/>
  <c r="AD75" i="7"/>
  <c r="AC75" i="7"/>
  <c r="AB75" i="7"/>
  <c r="AA75" i="7"/>
  <c r="Z75" i="7"/>
  <c r="Y75" i="7"/>
  <c r="X75" i="7"/>
  <c r="W75" i="7"/>
  <c r="V75" i="7"/>
  <c r="AI74" i="7"/>
  <c r="AH74" i="7"/>
  <c r="AG74" i="7"/>
  <c r="AF74" i="7"/>
  <c r="AE74" i="7"/>
  <c r="AD74" i="7"/>
  <c r="AC74" i="7"/>
  <c r="AB74" i="7"/>
  <c r="AA74" i="7"/>
  <c r="Z74" i="7"/>
  <c r="Y74" i="7"/>
  <c r="X74" i="7"/>
  <c r="W74" i="7"/>
  <c r="V74" i="7"/>
  <c r="AI73" i="7"/>
  <c r="AH73" i="7"/>
  <c r="AG73" i="7"/>
  <c r="AF73" i="7"/>
  <c r="AE73" i="7"/>
  <c r="AD73" i="7"/>
  <c r="AC73" i="7"/>
  <c r="AB73" i="7"/>
  <c r="AA73" i="7"/>
  <c r="Z73" i="7"/>
  <c r="Y73" i="7"/>
  <c r="X73" i="7"/>
  <c r="W73" i="7"/>
  <c r="V73" i="7"/>
  <c r="AI72" i="7"/>
  <c r="AH72" i="7"/>
  <c r="AG72" i="7"/>
  <c r="AF72" i="7"/>
  <c r="AE72" i="7"/>
  <c r="AD72" i="7"/>
  <c r="AC72" i="7"/>
  <c r="AB72" i="7"/>
  <c r="AA72" i="7"/>
  <c r="Z72" i="7"/>
  <c r="Y72" i="7"/>
  <c r="X72" i="7"/>
  <c r="W72" i="7"/>
  <c r="V72" i="7"/>
  <c r="AI71" i="7"/>
  <c r="AH71" i="7"/>
  <c r="AG71" i="7"/>
  <c r="AF71" i="7"/>
  <c r="AE71" i="7"/>
  <c r="AD71" i="7"/>
  <c r="AC71" i="7"/>
  <c r="AB71" i="7"/>
  <c r="AA71" i="7"/>
  <c r="Z71" i="7"/>
  <c r="Y71" i="7"/>
  <c r="X71" i="7"/>
  <c r="W71" i="7"/>
  <c r="V71" i="7"/>
  <c r="AI70" i="7"/>
  <c r="AH70" i="7"/>
  <c r="AG70" i="7"/>
  <c r="AF70" i="7"/>
  <c r="AE70" i="7"/>
  <c r="AD70" i="7"/>
  <c r="AC70" i="7"/>
  <c r="AB70" i="7"/>
  <c r="AA70" i="7"/>
  <c r="Z70" i="7"/>
  <c r="Y70" i="7"/>
  <c r="X70" i="7"/>
  <c r="W70" i="7"/>
  <c r="V70" i="7"/>
  <c r="AI69" i="7"/>
  <c r="AH69" i="7"/>
  <c r="AG69" i="7"/>
  <c r="AF69" i="7"/>
  <c r="AE69" i="7"/>
  <c r="AD69" i="7"/>
  <c r="AC69" i="7"/>
  <c r="AB69" i="7"/>
  <c r="AA69" i="7"/>
  <c r="Z69" i="7"/>
  <c r="Y69" i="7"/>
  <c r="X69" i="7"/>
  <c r="W69" i="7"/>
  <c r="V69" i="7"/>
  <c r="AI68" i="7"/>
  <c r="AH68" i="7"/>
  <c r="AG68" i="7"/>
  <c r="AF68" i="7"/>
  <c r="AE68" i="7"/>
  <c r="AD68" i="7"/>
  <c r="AC68" i="7"/>
  <c r="AB68" i="7"/>
  <c r="AA68" i="7"/>
  <c r="Z68" i="7"/>
  <c r="Y68" i="7"/>
  <c r="X68" i="7"/>
  <c r="W68" i="7"/>
  <c r="V68" i="7"/>
  <c r="AI67" i="7"/>
  <c r="AH67" i="7"/>
  <c r="AG67" i="7"/>
  <c r="AF67" i="7"/>
  <c r="AE67" i="7"/>
  <c r="AD67" i="7"/>
  <c r="AC67" i="7"/>
  <c r="AB67" i="7"/>
  <c r="AA67" i="7"/>
  <c r="Z67" i="7"/>
  <c r="Y67" i="7"/>
  <c r="X67" i="7"/>
  <c r="W67" i="7"/>
  <c r="V67" i="7"/>
  <c r="AI66" i="7"/>
  <c r="AH66" i="7"/>
  <c r="AG66" i="7"/>
  <c r="AF66" i="7"/>
  <c r="AE66" i="7"/>
  <c r="AD66" i="7"/>
  <c r="AC66" i="7"/>
  <c r="AB66" i="7"/>
  <c r="AA66" i="7"/>
  <c r="Z66" i="7"/>
  <c r="Y66" i="7"/>
  <c r="X66" i="7"/>
  <c r="W66" i="7"/>
  <c r="V66" i="7"/>
  <c r="AI65" i="7"/>
  <c r="AH65" i="7"/>
  <c r="AG65" i="7"/>
  <c r="AF65" i="7"/>
  <c r="AE65" i="7"/>
  <c r="AD65" i="7"/>
  <c r="AC65" i="7"/>
  <c r="AB65" i="7"/>
  <c r="AA65" i="7"/>
  <c r="Z65" i="7"/>
  <c r="Y65" i="7"/>
  <c r="X65" i="7"/>
  <c r="W65" i="7"/>
  <c r="V65" i="7"/>
  <c r="AI64" i="7"/>
  <c r="AH64" i="7"/>
  <c r="AG64" i="7"/>
  <c r="AF64" i="7"/>
  <c r="AE64" i="7"/>
  <c r="AD64" i="7"/>
  <c r="AC64" i="7"/>
  <c r="AB64" i="7"/>
  <c r="AA64" i="7"/>
  <c r="Z64" i="7"/>
  <c r="Y64" i="7"/>
  <c r="X64" i="7"/>
  <c r="W64" i="7"/>
  <c r="V64" i="7"/>
  <c r="AI63" i="7"/>
  <c r="AH63" i="7"/>
  <c r="AG63" i="7"/>
  <c r="AF63" i="7"/>
  <c r="AE63" i="7"/>
  <c r="AD63" i="7"/>
  <c r="AC63" i="7"/>
  <c r="AB63" i="7"/>
  <c r="AA63" i="7"/>
  <c r="Z63" i="7"/>
  <c r="Y63" i="7"/>
  <c r="X63" i="7"/>
  <c r="W63" i="7"/>
  <c r="V63" i="7"/>
  <c r="AI62" i="7"/>
  <c r="AH62" i="7"/>
  <c r="AG62" i="7"/>
  <c r="AF62" i="7"/>
  <c r="AE62" i="7"/>
  <c r="AD62" i="7"/>
  <c r="AC62" i="7"/>
  <c r="AB62" i="7"/>
  <c r="AA62" i="7"/>
  <c r="Z62" i="7"/>
  <c r="Y62" i="7"/>
  <c r="X62" i="7"/>
  <c r="W62" i="7"/>
  <c r="V62" i="7"/>
  <c r="AI61" i="7"/>
  <c r="AH61" i="7"/>
  <c r="AG61" i="7"/>
  <c r="AF61" i="7"/>
  <c r="AE61" i="7"/>
  <c r="AD61" i="7"/>
  <c r="AC61" i="7"/>
  <c r="AB61" i="7"/>
  <c r="AA61" i="7"/>
  <c r="Z61" i="7"/>
  <c r="Y61" i="7"/>
  <c r="X61" i="7"/>
  <c r="W61" i="7"/>
  <c r="V61" i="7"/>
  <c r="AI60" i="7"/>
  <c r="AH60" i="7"/>
  <c r="AG60" i="7"/>
  <c r="AF60" i="7"/>
  <c r="AE60" i="7"/>
  <c r="AD60" i="7"/>
  <c r="AC60" i="7"/>
  <c r="AB60" i="7"/>
  <c r="AA60" i="7"/>
  <c r="Z60" i="7"/>
  <c r="Y60" i="7"/>
  <c r="X60" i="7"/>
  <c r="W60" i="7"/>
  <c r="V60" i="7"/>
  <c r="AI59" i="7"/>
  <c r="AH59" i="7"/>
  <c r="AG59" i="7"/>
  <c r="AF59" i="7"/>
  <c r="AE59" i="7"/>
  <c r="AD59" i="7"/>
  <c r="AC59" i="7"/>
  <c r="AB59" i="7"/>
  <c r="AA59" i="7"/>
  <c r="Z59" i="7"/>
  <c r="Y59" i="7"/>
  <c r="X59" i="7"/>
  <c r="W59" i="7"/>
  <c r="V59" i="7"/>
  <c r="AI58" i="7"/>
  <c r="AH58" i="7"/>
  <c r="AG58" i="7"/>
  <c r="AF58" i="7"/>
  <c r="AE58" i="7"/>
  <c r="AD58" i="7"/>
  <c r="AC58" i="7"/>
  <c r="AB58" i="7"/>
  <c r="AA58" i="7"/>
  <c r="Z58" i="7"/>
  <c r="Y58" i="7"/>
  <c r="X58" i="7"/>
  <c r="W58" i="7"/>
  <c r="V58" i="7"/>
  <c r="AI57" i="7"/>
  <c r="AH57" i="7"/>
  <c r="AG57" i="7"/>
  <c r="AF57" i="7"/>
  <c r="AE57" i="7"/>
  <c r="AD57" i="7"/>
  <c r="AC57" i="7"/>
  <c r="AB57" i="7"/>
  <c r="AA57" i="7"/>
  <c r="Z57" i="7"/>
  <c r="Y57" i="7"/>
  <c r="X57" i="7"/>
  <c r="W57" i="7"/>
  <c r="V57" i="7"/>
  <c r="AI56" i="7"/>
  <c r="AH56" i="7"/>
  <c r="AG56" i="7"/>
  <c r="AF56" i="7"/>
  <c r="AE56" i="7"/>
  <c r="AD56" i="7"/>
  <c r="AC56" i="7"/>
  <c r="AB56" i="7"/>
  <c r="AA56" i="7"/>
  <c r="Z56" i="7"/>
  <c r="Y56" i="7"/>
  <c r="X56" i="7"/>
  <c r="W56" i="7"/>
  <c r="V56" i="7"/>
  <c r="AI55" i="7"/>
  <c r="AH55" i="7"/>
  <c r="AG55" i="7"/>
  <c r="AF55" i="7"/>
  <c r="AE55" i="7"/>
  <c r="AD55" i="7"/>
  <c r="AC55" i="7"/>
  <c r="AB55" i="7"/>
  <c r="AA55" i="7"/>
  <c r="Z55" i="7"/>
  <c r="Y55" i="7"/>
  <c r="X55" i="7"/>
  <c r="W55" i="7"/>
  <c r="V55" i="7"/>
  <c r="AI54" i="7"/>
  <c r="AH54" i="7"/>
  <c r="AG54" i="7"/>
  <c r="AF54" i="7"/>
  <c r="AE54" i="7"/>
  <c r="AD54" i="7"/>
  <c r="AC54" i="7"/>
  <c r="AB54" i="7"/>
  <c r="AA54" i="7"/>
  <c r="Z54" i="7"/>
  <c r="Y54" i="7"/>
  <c r="X54" i="7"/>
  <c r="W54" i="7"/>
  <c r="V54" i="7"/>
  <c r="AI53" i="7"/>
  <c r="AH53" i="7"/>
  <c r="AG53" i="7"/>
  <c r="AF53" i="7"/>
  <c r="AE53" i="7"/>
  <c r="AD53" i="7"/>
  <c r="AC53" i="7"/>
  <c r="AB53" i="7"/>
  <c r="AA53" i="7"/>
  <c r="Z53" i="7"/>
  <c r="Y53" i="7"/>
  <c r="X53" i="7"/>
  <c r="W53" i="7"/>
  <c r="V53" i="7"/>
  <c r="AI52" i="7"/>
  <c r="AH52" i="7"/>
  <c r="AG52" i="7"/>
  <c r="AF52" i="7"/>
  <c r="AE52" i="7"/>
  <c r="AD52" i="7"/>
  <c r="AC52" i="7"/>
  <c r="AB52" i="7"/>
  <c r="AA52" i="7"/>
  <c r="Z52" i="7"/>
  <c r="Y52" i="7"/>
  <c r="X52" i="7"/>
  <c r="W52" i="7"/>
  <c r="V52" i="7"/>
  <c r="AI51" i="7"/>
  <c r="AH51" i="7"/>
  <c r="AG51" i="7"/>
  <c r="AF51" i="7"/>
  <c r="AE51" i="7"/>
  <c r="AD51" i="7"/>
  <c r="AC51" i="7"/>
  <c r="AB51" i="7"/>
  <c r="AA51" i="7"/>
  <c r="Z51" i="7"/>
  <c r="Y51" i="7"/>
  <c r="X51" i="7"/>
  <c r="W51" i="7"/>
  <c r="V51" i="7"/>
  <c r="AI50" i="7"/>
  <c r="AH50" i="7"/>
  <c r="AG50" i="7"/>
  <c r="AF50" i="7"/>
  <c r="AE50" i="7"/>
  <c r="AD50" i="7"/>
  <c r="AC50" i="7"/>
  <c r="AB50" i="7"/>
  <c r="AA50" i="7"/>
  <c r="Z50" i="7"/>
  <c r="Y50" i="7"/>
  <c r="X50" i="7"/>
  <c r="W50" i="7"/>
  <c r="V50" i="7"/>
  <c r="AI49" i="7"/>
  <c r="AH49" i="7"/>
  <c r="AG49" i="7"/>
  <c r="AF49" i="7"/>
  <c r="AE49" i="7"/>
  <c r="AD49" i="7"/>
  <c r="AC49" i="7"/>
  <c r="AB49" i="7"/>
  <c r="AA49" i="7"/>
  <c r="Z49" i="7"/>
  <c r="Y49" i="7"/>
  <c r="X49" i="7"/>
  <c r="W49" i="7"/>
  <c r="V49" i="7"/>
  <c r="AI48" i="7"/>
  <c r="AH48" i="7"/>
  <c r="AG48" i="7"/>
  <c r="AF48" i="7"/>
  <c r="AE48" i="7"/>
  <c r="AD48" i="7"/>
  <c r="AC48" i="7"/>
  <c r="AB48" i="7"/>
  <c r="AA48" i="7"/>
  <c r="Z48" i="7"/>
  <c r="Y48" i="7"/>
  <c r="X48" i="7"/>
  <c r="W48" i="7"/>
  <c r="V48" i="7"/>
  <c r="AI47" i="7"/>
  <c r="AH47" i="7"/>
  <c r="AG47" i="7"/>
  <c r="AF47" i="7"/>
  <c r="AE47" i="7"/>
  <c r="AD47" i="7"/>
  <c r="AC47" i="7"/>
  <c r="AB47" i="7"/>
  <c r="AA47" i="7"/>
  <c r="Z47" i="7"/>
  <c r="Y47" i="7"/>
  <c r="X47" i="7"/>
  <c r="W47" i="7"/>
  <c r="V47" i="7"/>
  <c r="AI46" i="7"/>
  <c r="AH46" i="7"/>
  <c r="AG46" i="7"/>
  <c r="AF46" i="7"/>
  <c r="AE46" i="7"/>
  <c r="AD46" i="7"/>
  <c r="AC46" i="7"/>
  <c r="AB46" i="7"/>
  <c r="AA46" i="7"/>
  <c r="Z46" i="7"/>
  <c r="Y46" i="7"/>
  <c r="X46" i="7"/>
  <c r="W46" i="7"/>
  <c r="V46" i="7"/>
  <c r="AI45" i="7"/>
  <c r="AH45" i="7"/>
  <c r="AG45" i="7"/>
  <c r="AF45" i="7"/>
  <c r="AE45" i="7"/>
  <c r="AD45" i="7"/>
  <c r="AC45" i="7"/>
  <c r="AB45" i="7"/>
  <c r="AA45" i="7"/>
  <c r="Z45" i="7"/>
  <c r="Y45" i="7"/>
  <c r="X45" i="7"/>
  <c r="W45" i="7"/>
  <c r="V45" i="7"/>
  <c r="AI44" i="7"/>
  <c r="AH44" i="7"/>
  <c r="AG44" i="7"/>
  <c r="AF44" i="7"/>
  <c r="AE44" i="7"/>
  <c r="AD44" i="7"/>
  <c r="AC44" i="7"/>
  <c r="AB44" i="7"/>
  <c r="AA44" i="7"/>
  <c r="Z44" i="7"/>
  <c r="Y44" i="7"/>
  <c r="X44" i="7"/>
  <c r="W44" i="7"/>
  <c r="V44" i="7"/>
  <c r="AI43" i="7"/>
  <c r="AH43" i="7"/>
  <c r="AG43" i="7"/>
  <c r="AF43" i="7"/>
  <c r="AE43" i="7"/>
  <c r="AD43" i="7"/>
  <c r="AC43" i="7"/>
  <c r="AB43" i="7"/>
  <c r="AA43" i="7"/>
  <c r="Z43" i="7"/>
  <c r="Y43" i="7"/>
  <c r="X43" i="7"/>
  <c r="W43" i="7"/>
  <c r="V43" i="7"/>
  <c r="AI42" i="7"/>
  <c r="AH42" i="7"/>
  <c r="AG42" i="7"/>
  <c r="AF42" i="7"/>
  <c r="AE42" i="7"/>
  <c r="AD42" i="7"/>
  <c r="AC42" i="7"/>
  <c r="AB42" i="7"/>
  <c r="AA42" i="7"/>
  <c r="Z42" i="7"/>
  <c r="Y42" i="7"/>
  <c r="X42" i="7"/>
  <c r="W42" i="7"/>
  <c r="V42" i="7"/>
  <c r="AI41" i="7"/>
  <c r="AH41" i="7"/>
  <c r="AG41" i="7"/>
  <c r="AF41" i="7"/>
  <c r="AE41" i="7"/>
  <c r="AD41" i="7"/>
  <c r="AC41" i="7"/>
  <c r="AB41" i="7"/>
  <c r="AA41" i="7"/>
  <c r="Z41" i="7"/>
  <c r="Y41" i="7"/>
  <c r="X41" i="7"/>
  <c r="W41" i="7"/>
  <c r="V41" i="7"/>
  <c r="AI40" i="7"/>
  <c r="AH40" i="7"/>
  <c r="AG40" i="7"/>
  <c r="AF40" i="7"/>
  <c r="AE40" i="7"/>
  <c r="AD40" i="7"/>
  <c r="AC40" i="7"/>
  <c r="AB40" i="7"/>
  <c r="AA40" i="7"/>
  <c r="Z40" i="7"/>
  <c r="Y40" i="7"/>
  <c r="X40" i="7"/>
  <c r="W40" i="7"/>
  <c r="V40" i="7"/>
  <c r="AI39" i="7"/>
  <c r="AH39" i="7"/>
  <c r="AG39" i="7"/>
  <c r="AF39" i="7"/>
  <c r="AE39" i="7"/>
  <c r="AD39" i="7"/>
  <c r="AC39" i="7"/>
  <c r="AB39" i="7"/>
  <c r="AA39" i="7"/>
  <c r="Z39" i="7"/>
  <c r="Y39" i="7"/>
  <c r="X39" i="7"/>
  <c r="W39" i="7"/>
  <c r="V39" i="7"/>
  <c r="AI38" i="7"/>
  <c r="AH38" i="7"/>
  <c r="AG38" i="7"/>
  <c r="AF38" i="7"/>
  <c r="AE38" i="7"/>
  <c r="AD38" i="7"/>
  <c r="AC38" i="7"/>
  <c r="AB38" i="7"/>
  <c r="AA38" i="7"/>
  <c r="Z38" i="7"/>
  <c r="Y38" i="7"/>
  <c r="X38" i="7"/>
  <c r="W38" i="7"/>
  <c r="V38" i="7"/>
  <c r="AI37" i="7"/>
  <c r="AH37" i="7"/>
  <c r="AG37" i="7"/>
  <c r="AF37" i="7"/>
  <c r="AE37" i="7"/>
  <c r="AD37" i="7"/>
  <c r="AC37" i="7"/>
  <c r="AB37" i="7"/>
  <c r="AA37" i="7"/>
  <c r="Z37" i="7"/>
  <c r="Y37" i="7"/>
  <c r="X37" i="7"/>
  <c r="W37" i="7"/>
  <c r="V37" i="7"/>
  <c r="AI36" i="7"/>
  <c r="AH36" i="7"/>
  <c r="AG36" i="7"/>
  <c r="AF36" i="7"/>
  <c r="AE36" i="7"/>
  <c r="AD36" i="7"/>
  <c r="AC36" i="7"/>
  <c r="AB36" i="7"/>
  <c r="AA36" i="7"/>
  <c r="Z36" i="7"/>
  <c r="Y36" i="7"/>
  <c r="X36" i="7"/>
  <c r="W36" i="7"/>
  <c r="V36" i="7"/>
  <c r="AI35" i="7"/>
  <c r="AH35" i="7"/>
  <c r="AG35" i="7"/>
  <c r="AF35" i="7"/>
  <c r="AE35" i="7"/>
  <c r="AD35" i="7"/>
  <c r="AC35" i="7"/>
  <c r="AB35" i="7"/>
  <c r="AA35" i="7"/>
  <c r="Z35" i="7"/>
  <c r="Y35" i="7"/>
  <c r="X35" i="7"/>
  <c r="W35" i="7"/>
  <c r="V35" i="7"/>
  <c r="AI34" i="7"/>
  <c r="AH34" i="7"/>
  <c r="AG34" i="7"/>
  <c r="AF34" i="7"/>
  <c r="AE34" i="7"/>
  <c r="AD34" i="7"/>
  <c r="AC34" i="7"/>
  <c r="AB34" i="7"/>
  <c r="AA34" i="7"/>
  <c r="Z34" i="7"/>
  <c r="Y34" i="7"/>
  <c r="X34" i="7"/>
  <c r="W34" i="7"/>
  <c r="V34" i="7"/>
  <c r="AI33" i="7"/>
  <c r="AH33" i="7"/>
  <c r="AG33" i="7"/>
  <c r="AF33" i="7"/>
  <c r="AE33" i="7"/>
  <c r="AD33" i="7"/>
  <c r="AC33" i="7"/>
  <c r="AB33" i="7"/>
  <c r="AA33" i="7"/>
  <c r="Z33" i="7"/>
  <c r="Y33" i="7"/>
  <c r="X33" i="7"/>
  <c r="W33" i="7"/>
  <c r="V33" i="7"/>
  <c r="AI32" i="7"/>
  <c r="AH32" i="7"/>
  <c r="AG32" i="7"/>
  <c r="AF32" i="7"/>
  <c r="AE32" i="7"/>
  <c r="AD32" i="7"/>
  <c r="AC32" i="7"/>
  <c r="AB32" i="7"/>
  <c r="AA32" i="7"/>
  <c r="Z32" i="7"/>
  <c r="Y32" i="7"/>
  <c r="X32" i="7"/>
  <c r="W32" i="7"/>
  <c r="V32" i="7"/>
  <c r="AI31" i="7"/>
  <c r="AH31" i="7"/>
  <c r="AG31" i="7"/>
  <c r="AF31" i="7"/>
  <c r="AE31" i="7"/>
  <c r="AD31" i="7"/>
  <c r="AC31" i="7"/>
  <c r="AB31" i="7"/>
  <c r="AA31" i="7"/>
  <c r="Z31" i="7"/>
  <c r="Y31" i="7"/>
  <c r="X31" i="7"/>
  <c r="W31" i="7"/>
  <c r="V31" i="7"/>
  <c r="AI30" i="7"/>
  <c r="AH30" i="7"/>
  <c r="AG30" i="7"/>
  <c r="AF30" i="7"/>
  <c r="AE30" i="7"/>
  <c r="AD30" i="7"/>
  <c r="AC30" i="7"/>
  <c r="AB30" i="7"/>
  <c r="AA30" i="7"/>
  <c r="Z30" i="7"/>
  <c r="Y30" i="7"/>
  <c r="X30" i="7"/>
  <c r="W30" i="7"/>
  <c r="V30" i="7"/>
  <c r="AI29" i="7"/>
  <c r="AH29" i="7"/>
  <c r="AG29" i="7"/>
  <c r="AF29" i="7"/>
  <c r="AE29" i="7"/>
  <c r="AD29" i="7"/>
  <c r="AC29" i="7"/>
  <c r="AB29" i="7"/>
  <c r="AA29" i="7"/>
  <c r="Z29" i="7"/>
  <c r="Y29" i="7"/>
  <c r="X29" i="7"/>
  <c r="W29" i="7"/>
  <c r="V29" i="7"/>
  <c r="AI28" i="7"/>
  <c r="AH28" i="7"/>
  <c r="AG28" i="7"/>
  <c r="AF28" i="7"/>
  <c r="AE28" i="7"/>
  <c r="AD28" i="7"/>
  <c r="AC28" i="7"/>
  <c r="AB28" i="7"/>
  <c r="AA28" i="7"/>
  <c r="Z28" i="7"/>
  <c r="Y28" i="7"/>
  <c r="X28" i="7"/>
  <c r="W28" i="7"/>
  <c r="V28" i="7"/>
  <c r="AI27" i="7"/>
  <c r="AH27" i="7"/>
  <c r="AG27" i="7"/>
  <c r="AF27" i="7"/>
  <c r="AE27" i="7"/>
  <c r="AD27" i="7"/>
  <c r="AC27" i="7"/>
  <c r="AB27" i="7"/>
  <c r="AA27" i="7"/>
  <c r="Z27" i="7"/>
  <c r="Y27" i="7"/>
  <c r="X27" i="7"/>
  <c r="W27" i="7"/>
  <c r="V27" i="7"/>
  <c r="AI26" i="7"/>
  <c r="AH26" i="7"/>
  <c r="AG26" i="7"/>
  <c r="AF26" i="7"/>
  <c r="AE26" i="7"/>
  <c r="AD26" i="7"/>
  <c r="AC26" i="7"/>
  <c r="AB26" i="7"/>
  <c r="AA26" i="7"/>
  <c r="Z26" i="7"/>
  <c r="Y26" i="7"/>
  <c r="X26" i="7"/>
  <c r="W26" i="7"/>
  <c r="V26" i="7"/>
  <c r="AI25" i="7"/>
  <c r="AH25" i="7"/>
  <c r="AG25" i="7"/>
  <c r="AF25" i="7"/>
  <c r="AE25" i="7"/>
  <c r="AD25" i="7"/>
  <c r="AC25" i="7"/>
  <c r="AB25" i="7"/>
  <c r="AA25" i="7"/>
  <c r="Z25" i="7"/>
  <c r="Y25" i="7"/>
  <c r="X25" i="7"/>
  <c r="W25" i="7"/>
  <c r="V25" i="7"/>
  <c r="AI24" i="7"/>
  <c r="AH24" i="7"/>
  <c r="AG24" i="7"/>
  <c r="AF24" i="7"/>
  <c r="AE24" i="7"/>
  <c r="AD24" i="7"/>
  <c r="AC24" i="7"/>
  <c r="AB24" i="7"/>
  <c r="AA24" i="7"/>
  <c r="Z24" i="7"/>
  <c r="Y24" i="7"/>
  <c r="X24" i="7"/>
  <c r="W24" i="7"/>
  <c r="V24" i="7"/>
  <c r="AI23" i="7"/>
  <c r="AH23" i="7"/>
  <c r="AG23" i="7"/>
  <c r="AF23" i="7"/>
  <c r="AE23" i="7"/>
  <c r="AD23" i="7"/>
  <c r="AC23" i="7"/>
  <c r="AB23" i="7"/>
  <c r="AA23" i="7"/>
  <c r="Z23" i="7"/>
  <c r="Y23" i="7"/>
  <c r="X23" i="7"/>
  <c r="W23" i="7"/>
  <c r="V23" i="7"/>
  <c r="AI22" i="7"/>
  <c r="AH22" i="7"/>
  <c r="AG22" i="7"/>
  <c r="AF22" i="7"/>
  <c r="AE22" i="7"/>
  <c r="AD22" i="7"/>
  <c r="AC22" i="7"/>
  <c r="AB22" i="7"/>
  <c r="AA22" i="7"/>
  <c r="Z22" i="7"/>
  <c r="Y22" i="7"/>
  <c r="X22" i="7"/>
  <c r="W22" i="7"/>
  <c r="V22" i="7"/>
  <c r="AI21" i="7"/>
  <c r="AH21" i="7"/>
  <c r="AG21" i="7"/>
  <c r="AF21" i="7"/>
  <c r="AE21" i="7"/>
  <c r="AD21" i="7"/>
  <c r="AC21" i="7"/>
  <c r="AB21" i="7"/>
  <c r="AA21" i="7"/>
  <c r="Z21" i="7"/>
  <c r="Y21" i="7"/>
  <c r="X21" i="7"/>
  <c r="W21" i="7"/>
  <c r="V21" i="7"/>
  <c r="AI20" i="7"/>
  <c r="AH20" i="7"/>
  <c r="AG20" i="7"/>
  <c r="AF20" i="7"/>
  <c r="AE20" i="7"/>
  <c r="AD20" i="7"/>
  <c r="AC20" i="7"/>
  <c r="AB20" i="7"/>
  <c r="AA20" i="7"/>
  <c r="Z20" i="7"/>
  <c r="Y20" i="7"/>
  <c r="X20" i="7"/>
  <c r="W20" i="7"/>
  <c r="V20" i="7"/>
  <c r="AI19" i="7"/>
  <c r="AH19" i="7"/>
  <c r="AG19" i="7"/>
  <c r="AF19" i="7"/>
  <c r="AE19" i="7"/>
  <c r="AD19" i="7"/>
  <c r="AC19" i="7"/>
  <c r="AB19" i="7"/>
  <c r="AA19" i="7"/>
  <c r="Z19" i="7"/>
  <c r="Y19" i="7"/>
  <c r="X19" i="7"/>
  <c r="W19" i="7"/>
  <c r="V19" i="7"/>
  <c r="AI18" i="7"/>
  <c r="AH18" i="7"/>
  <c r="AG18" i="7"/>
  <c r="AF18" i="7"/>
  <c r="AE18" i="7"/>
  <c r="AD18" i="7"/>
  <c r="AC18" i="7"/>
  <c r="AB18" i="7"/>
  <c r="AA18" i="7"/>
  <c r="Z18" i="7"/>
  <c r="Y18" i="7"/>
  <c r="X18" i="7"/>
  <c r="W18" i="7"/>
  <c r="V18" i="7"/>
  <c r="AI17" i="7"/>
  <c r="AH17" i="7"/>
  <c r="AG17" i="7"/>
  <c r="AF17" i="7"/>
  <c r="AE17" i="7"/>
  <c r="AD17" i="7"/>
  <c r="AC17" i="7"/>
  <c r="AB17" i="7"/>
  <c r="AA17" i="7"/>
  <c r="Z17" i="7"/>
  <c r="Y17" i="7"/>
  <c r="X17" i="7"/>
  <c r="W17" i="7"/>
  <c r="V17" i="7"/>
  <c r="AI16" i="7"/>
  <c r="AH16" i="7"/>
  <c r="AG16" i="7"/>
  <c r="AF16" i="7"/>
  <c r="AE16" i="7"/>
  <c r="AD16" i="7"/>
  <c r="AC16" i="7"/>
  <c r="AB16" i="7"/>
  <c r="AA16" i="7"/>
  <c r="Z16" i="7"/>
  <c r="Y16" i="7"/>
  <c r="X16" i="7"/>
  <c r="W16" i="7"/>
  <c r="V16" i="7"/>
  <c r="AI15" i="7"/>
  <c r="AH15" i="7"/>
  <c r="AG15" i="7"/>
  <c r="AF15" i="7"/>
  <c r="AE15" i="7"/>
  <c r="AD15" i="7"/>
  <c r="AC15" i="7"/>
  <c r="AB15" i="7"/>
  <c r="AA15" i="7"/>
  <c r="Z15" i="7"/>
  <c r="Y15" i="7"/>
  <c r="X15" i="7"/>
  <c r="W15" i="7"/>
  <c r="V15" i="7"/>
  <c r="AI14" i="7"/>
  <c r="AH14" i="7"/>
  <c r="AG14" i="7"/>
  <c r="AF14" i="7"/>
  <c r="AE14" i="7"/>
  <c r="AD14" i="7"/>
  <c r="AC14" i="7"/>
  <c r="AB14" i="7"/>
  <c r="AA14" i="7"/>
  <c r="Z14" i="7"/>
  <c r="Y14" i="7"/>
  <c r="X14" i="7"/>
  <c r="W14" i="7"/>
  <c r="V14" i="7"/>
  <c r="AI13" i="7"/>
  <c r="AH13" i="7"/>
  <c r="AG13" i="7"/>
  <c r="AF13" i="7"/>
  <c r="AE13" i="7"/>
  <c r="AD13" i="7"/>
  <c r="AC13" i="7"/>
  <c r="AB13" i="7"/>
  <c r="AA13" i="7"/>
  <c r="Z13" i="7"/>
  <c r="Y13" i="7"/>
  <c r="X13" i="7"/>
  <c r="W13" i="7"/>
  <c r="V13" i="7"/>
  <c r="AI12" i="7"/>
  <c r="AH12" i="7"/>
  <c r="AG12" i="7"/>
  <c r="AF12" i="7"/>
  <c r="AE12" i="7"/>
  <c r="AD12" i="7"/>
  <c r="AC12" i="7"/>
  <c r="AB12" i="7"/>
  <c r="AA12" i="7"/>
  <c r="Z12" i="7"/>
  <c r="Y12" i="7"/>
  <c r="X12" i="7"/>
  <c r="W12" i="7"/>
  <c r="V12" i="7"/>
  <c r="AI11" i="7"/>
  <c r="AH11" i="7"/>
  <c r="AG11" i="7"/>
  <c r="AF11" i="7"/>
  <c r="AE11" i="7"/>
  <c r="AD11" i="7"/>
  <c r="AC11" i="7"/>
  <c r="AB11" i="7"/>
  <c r="AA11" i="7"/>
  <c r="Z11" i="7"/>
  <c r="Y11" i="7"/>
  <c r="X11" i="7"/>
  <c r="W11" i="7"/>
  <c r="V11" i="7"/>
  <c r="AI10" i="7"/>
  <c r="AH10" i="7"/>
  <c r="AG10" i="7"/>
  <c r="AF10" i="7"/>
  <c r="AE10" i="7"/>
  <c r="AD10" i="7"/>
  <c r="AC10" i="7"/>
  <c r="AB10" i="7"/>
  <c r="AA10" i="7"/>
  <c r="Z10" i="7"/>
  <c r="Y10" i="7"/>
  <c r="X10" i="7"/>
  <c r="W10" i="7"/>
  <c r="V10" i="7"/>
  <c r="AI9" i="7"/>
  <c r="AH9" i="7"/>
  <c r="AG9" i="7"/>
  <c r="AF9" i="7"/>
  <c r="AE9" i="7"/>
  <c r="AD9" i="7"/>
  <c r="AC9" i="7"/>
  <c r="AB9" i="7"/>
  <c r="AA9" i="7"/>
  <c r="Z9" i="7"/>
  <c r="Y9" i="7"/>
  <c r="X9" i="7"/>
  <c r="W9" i="7"/>
  <c r="V9" i="7"/>
  <c r="AI8" i="7"/>
  <c r="AH8" i="7"/>
  <c r="AG8" i="7"/>
  <c r="AF8" i="7"/>
  <c r="AE8" i="7"/>
  <c r="AD8" i="7"/>
  <c r="AC8" i="7"/>
  <c r="AB8" i="7"/>
  <c r="AA8" i="7"/>
  <c r="Z8" i="7"/>
  <c r="Y8" i="7"/>
  <c r="X8" i="7"/>
  <c r="W8" i="7"/>
  <c r="V8" i="7"/>
  <c r="AI7" i="7"/>
  <c r="AH7" i="7"/>
  <c r="AG7" i="7"/>
  <c r="AF7" i="7"/>
  <c r="AE7" i="7"/>
  <c r="AD7" i="7"/>
  <c r="AC7" i="7"/>
  <c r="AB7" i="7"/>
  <c r="AA7" i="7"/>
  <c r="Z7" i="7"/>
  <c r="Y7" i="7"/>
  <c r="X7" i="7"/>
  <c r="W7" i="7"/>
  <c r="V7" i="7"/>
  <c r="AI6" i="7"/>
  <c r="AH6" i="7"/>
  <c r="AG6" i="7"/>
  <c r="AF6" i="7"/>
  <c r="AE6" i="7"/>
  <c r="AD6" i="7"/>
  <c r="AC6" i="7"/>
  <c r="AB6" i="7"/>
  <c r="AA6" i="7"/>
  <c r="Z6" i="7"/>
  <c r="Y6" i="7"/>
  <c r="X6" i="7"/>
  <c r="W6" i="7"/>
  <c r="V6" i="7"/>
  <c r="AI5" i="7"/>
  <c r="AH5" i="7"/>
  <c r="AG5" i="7"/>
  <c r="AF5" i="7"/>
  <c r="AE5" i="7"/>
  <c r="AD5" i="7"/>
  <c r="AC5" i="7"/>
  <c r="AB5" i="7"/>
  <c r="AA5" i="7"/>
  <c r="Z5" i="7"/>
  <c r="Y5" i="7"/>
  <c r="X5" i="7"/>
  <c r="W5" i="7"/>
  <c r="V5" i="7"/>
  <c r="AI4" i="7"/>
  <c r="AH4" i="7"/>
  <c r="AG4" i="7"/>
  <c r="AF4" i="7"/>
  <c r="AE4" i="7"/>
  <c r="AD4" i="7"/>
  <c r="AC4" i="7"/>
  <c r="AB4" i="7"/>
  <c r="AA4" i="7"/>
  <c r="Z4" i="7"/>
  <c r="Y4" i="7"/>
  <c r="X4" i="7"/>
  <c r="W4" i="7"/>
  <c r="V4" i="7"/>
  <c r="AI3" i="7"/>
  <c r="AH3" i="7"/>
  <c r="AG3" i="7"/>
  <c r="AF3" i="7"/>
  <c r="AE3" i="7"/>
  <c r="AD3" i="7"/>
  <c r="AC3" i="7"/>
  <c r="AB3" i="7"/>
  <c r="AA3" i="7"/>
  <c r="Z3" i="7"/>
  <c r="Y3" i="7"/>
  <c r="X3" i="7"/>
  <c r="W3" i="7"/>
  <c r="V3" i="7"/>
  <c r="AI2" i="7"/>
  <c r="AH2" i="7"/>
  <c r="AG2" i="7"/>
  <c r="AF2" i="7"/>
  <c r="AE2" i="7"/>
  <c r="AD2" i="7"/>
  <c r="AC2" i="7"/>
  <c r="AB2" i="7"/>
  <c r="AA2" i="7"/>
  <c r="Z2" i="7"/>
  <c r="Y2" i="7"/>
  <c r="X2" i="7"/>
  <c r="W2" i="7"/>
  <c r="V2" i="7"/>
  <c r="U313" i="7"/>
  <c r="T313" i="7"/>
  <c r="S313" i="7"/>
  <c r="R313" i="7"/>
  <c r="Q313" i="7"/>
  <c r="P313" i="7"/>
  <c r="O313" i="7"/>
  <c r="N313" i="7"/>
  <c r="M313" i="7"/>
  <c r="L313" i="7"/>
  <c r="K313" i="7"/>
  <c r="J313" i="7"/>
  <c r="I313" i="7"/>
  <c r="H313" i="7"/>
  <c r="G313" i="7"/>
  <c r="F313" i="7"/>
  <c r="E313" i="7"/>
  <c r="C313" i="7"/>
  <c r="U312" i="7"/>
  <c r="T312" i="7"/>
  <c r="S312" i="7"/>
  <c r="R312" i="7"/>
  <c r="Q312" i="7"/>
  <c r="P312" i="7"/>
  <c r="O312" i="7"/>
  <c r="N312" i="7"/>
  <c r="M312" i="7"/>
  <c r="L312" i="7"/>
  <c r="K312" i="7"/>
  <c r="J312" i="7"/>
  <c r="I312" i="7"/>
  <c r="H312" i="7"/>
  <c r="G312" i="7"/>
  <c r="F312" i="7"/>
  <c r="E312" i="7"/>
  <c r="C312" i="7"/>
  <c r="U311" i="7"/>
  <c r="T311" i="7"/>
  <c r="S311" i="7"/>
  <c r="R311" i="7"/>
  <c r="Q311" i="7"/>
  <c r="P311" i="7"/>
  <c r="O311" i="7"/>
  <c r="N311" i="7"/>
  <c r="M311" i="7"/>
  <c r="L311" i="7"/>
  <c r="K311" i="7"/>
  <c r="J311" i="7"/>
  <c r="I311" i="7"/>
  <c r="H311" i="7"/>
  <c r="G311" i="7"/>
  <c r="F311" i="7"/>
  <c r="E311" i="7"/>
  <c r="C311" i="7"/>
  <c r="U310" i="7"/>
  <c r="T310" i="7"/>
  <c r="S310" i="7"/>
  <c r="R310" i="7"/>
  <c r="Q310" i="7"/>
  <c r="P310" i="7"/>
  <c r="O310" i="7"/>
  <c r="N310" i="7"/>
  <c r="M310" i="7"/>
  <c r="L310" i="7"/>
  <c r="K310" i="7"/>
  <c r="J310" i="7"/>
  <c r="I310" i="7"/>
  <c r="H310" i="7"/>
  <c r="G310" i="7"/>
  <c r="F310" i="7"/>
  <c r="E310" i="7"/>
  <c r="C310" i="7"/>
  <c r="U309" i="7"/>
  <c r="T309" i="7"/>
  <c r="S309" i="7"/>
  <c r="R309" i="7"/>
  <c r="Q309" i="7"/>
  <c r="P309" i="7"/>
  <c r="O309" i="7"/>
  <c r="N309" i="7"/>
  <c r="M309" i="7"/>
  <c r="L309" i="7"/>
  <c r="K309" i="7"/>
  <c r="J309" i="7"/>
  <c r="I309" i="7"/>
  <c r="H309" i="7"/>
  <c r="G309" i="7"/>
  <c r="F309" i="7"/>
  <c r="E309" i="7"/>
  <c r="C309" i="7"/>
  <c r="U308" i="7"/>
  <c r="T308" i="7"/>
  <c r="S308" i="7"/>
  <c r="R308" i="7"/>
  <c r="Q308" i="7"/>
  <c r="P308" i="7"/>
  <c r="O308" i="7"/>
  <c r="N308" i="7"/>
  <c r="M308" i="7"/>
  <c r="L308" i="7"/>
  <c r="K308" i="7"/>
  <c r="J308" i="7"/>
  <c r="I308" i="7"/>
  <c r="H308" i="7"/>
  <c r="G308" i="7"/>
  <c r="F308" i="7"/>
  <c r="E308" i="7"/>
  <c r="C308" i="7"/>
  <c r="U307" i="7"/>
  <c r="T307" i="7"/>
  <c r="S307" i="7"/>
  <c r="R307" i="7"/>
  <c r="Q307" i="7"/>
  <c r="P307" i="7"/>
  <c r="O307" i="7"/>
  <c r="N307" i="7"/>
  <c r="M307" i="7"/>
  <c r="L307" i="7"/>
  <c r="K307" i="7"/>
  <c r="J307" i="7"/>
  <c r="I307" i="7"/>
  <c r="H307" i="7"/>
  <c r="G307" i="7"/>
  <c r="F307" i="7"/>
  <c r="E307" i="7"/>
  <c r="C307" i="7"/>
  <c r="U306" i="7"/>
  <c r="T306" i="7"/>
  <c r="S306" i="7"/>
  <c r="R306" i="7"/>
  <c r="Q306" i="7"/>
  <c r="P306" i="7"/>
  <c r="O306" i="7"/>
  <c r="N306" i="7"/>
  <c r="M306" i="7"/>
  <c r="L306" i="7"/>
  <c r="K306" i="7"/>
  <c r="J306" i="7"/>
  <c r="I306" i="7"/>
  <c r="H306" i="7"/>
  <c r="G306" i="7"/>
  <c r="F306" i="7"/>
  <c r="E306" i="7"/>
  <c r="C306" i="7"/>
  <c r="U305" i="7"/>
  <c r="T305" i="7"/>
  <c r="S305" i="7"/>
  <c r="R305" i="7"/>
  <c r="Q305" i="7"/>
  <c r="P305" i="7"/>
  <c r="O305" i="7"/>
  <c r="N305" i="7"/>
  <c r="M305" i="7"/>
  <c r="L305" i="7"/>
  <c r="K305" i="7"/>
  <c r="J305" i="7"/>
  <c r="I305" i="7"/>
  <c r="H305" i="7"/>
  <c r="G305" i="7"/>
  <c r="F305" i="7"/>
  <c r="E305" i="7"/>
  <c r="C305" i="7"/>
  <c r="U304" i="7"/>
  <c r="T304" i="7"/>
  <c r="S304" i="7"/>
  <c r="R304" i="7"/>
  <c r="Q304" i="7"/>
  <c r="P304" i="7"/>
  <c r="O304" i="7"/>
  <c r="N304" i="7"/>
  <c r="M304" i="7"/>
  <c r="L304" i="7"/>
  <c r="K304" i="7"/>
  <c r="J304" i="7"/>
  <c r="I304" i="7"/>
  <c r="H304" i="7"/>
  <c r="G304" i="7"/>
  <c r="F304" i="7"/>
  <c r="E304" i="7"/>
  <c r="C304" i="7"/>
  <c r="U303" i="7"/>
  <c r="T303" i="7"/>
  <c r="S303" i="7"/>
  <c r="R303" i="7"/>
  <c r="Q303" i="7"/>
  <c r="P303" i="7"/>
  <c r="O303" i="7"/>
  <c r="N303" i="7"/>
  <c r="M303" i="7"/>
  <c r="L303" i="7"/>
  <c r="K303" i="7"/>
  <c r="J303" i="7"/>
  <c r="I303" i="7"/>
  <c r="H303" i="7"/>
  <c r="G303" i="7"/>
  <c r="F303" i="7"/>
  <c r="E303" i="7"/>
  <c r="C303" i="7"/>
  <c r="U302" i="7"/>
  <c r="T302" i="7"/>
  <c r="S302" i="7"/>
  <c r="R302" i="7"/>
  <c r="Q302" i="7"/>
  <c r="P302" i="7"/>
  <c r="O302" i="7"/>
  <c r="N302" i="7"/>
  <c r="M302" i="7"/>
  <c r="L302" i="7"/>
  <c r="K302" i="7"/>
  <c r="J302" i="7"/>
  <c r="I302" i="7"/>
  <c r="H302" i="7"/>
  <c r="G302" i="7"/>
  <c r="F302" i="7"/>
  <c r="E302" i="7"/>
  <c r="C302" i="7"/>
  <c r="U301" i="7"/>
  <c r="T301" i="7"/>
  <c r="S301" i="7"/>
  <c r="R301" i="7"/>
  <c r="Q301" i="7"/>
  <c r="P301" i="7"/>
  <c r="O301" i="7"/>
  <c r="N301" i="7"/>
  <c r="M301" i="7"/>
  <c r="L301" i="7"/>
  <c r="K301" i="7"/>
  <c r="J301" i="7"/>
  <c r="I301" i="7"/>
  <c r="H301" i="7"/>
  <c r="G301" i="7"/>
  <c r="F301" i="7"/>
  <c r="E301" i="7"/>
  <c r="C301" i="7"/>
  <c r="U300" i="7"/>
  <c r="T300" i="7"/>
  <c r="S300" i="7"/>
  <c r="R300" i="7"/>
  <c r="Q300" i="7"/>
  <c r="P300" i="7"/>
  <c r="O300" i="7"/>
  <c r="N300" i="7"/>
  <c r="M300" i="7"/>
  <c r="L300" i="7"/>
  <c r="K300" i="7"/>
  <c r="J300" i="7"/>
  <c r="I300" i="7"/>
  <c r="H300" i="7"/>
  <c r="G300" i="7"/>
  <c r="F300" i="7"/>
  <c r="E300" i="7"/>
  <c r="C300" i="7"/>
  <c r="U299" i="7"/>
  <c r="T299" i="7"/>
  <c r="S299" i="7"/>
  <c r="R299" i="7"/>
  <c r="Q299" i="7"/>
  <c r="P299" i="7"/>
  <c r="O299" i="7"/>
  <c r="N299" i="7"/>
  <c r="M299" i="7"/>
  <c r="L299" i="7"/>
  <c r="K299" i="7"/>
  <c r="J299" i="7"/>
  <c r="I299" i="7"/>
  <c r="H299" i="7"/>
  <c r="G299" i="7"/>
  <c r="F299" i="7"/>
  <c r="E299" i="7"/>
  <c r="C299" i="7"/>
  <c r="U298" i="7"/>
  <c r="T298" i="7"/>
  <c r="S298" i="7"/>
  <c r="R298" i="7"/>
  <c r="Q298" i="7"/>
  <c r="P298" i="7"/>
  <c r="O298" i="7"/>
  <c r="N298" i="7"/>
  <c r="M298" i="7"/>
  <c r="L298" i="7"/>
  <c r="K298" i="7"/>
  <c r="J298" i="7"/>
  <c r="I298" i="7"/>
  <c r="H298" i="7"/>
  <c r="G298" i="7"/>
  <c r="F298" i="7"/>
  <c r="E298" i="7"/>
  <c r="C298" i="7"/>
  <c r="U297" i="7"/>
  <c r="T297" i="7"/>
  <c r="S297" i="7"/>
  <c r="R297" i="7"/>
  <c r="Q297" i="7"/>
  <c r="P297" i="7"/>
  <c r="O297" i="7"/>
  <c r="N297" i="7"/>
  <c r="M297" i="7"/>
  <c r="L297" i="7"/>
  <c r="K297" i="7"/>
  <c r="J297" i="7"/>
  <c r="I297" i="7"/>
  <c r="H297" i="7"/>
  <c r="G297" i="7"/>
  <c r="F297" i="7"/>
  <c r="E297" i="7"/>
  <c r="C297" i="7"/>
  <c r="U296" i="7"/>
  <c r="T296" i="7"/>
  <c r="S296" i="7"/>
  <c r="R296" i="7"/>
  <c r="Q296" i="7"/>
  <c r="P296" i="7"/>
  <c r="O296" i="7"/>
  <c r="N296" i="7"/>
  <c r="M296" i="7"/>
  <c r="L296" i="7"/>
  <c r="K296" i="7"/>
  <c r="J296" i="7"/>
  <c r="I296" i="7"/>
  <c r="H296" i="7"/>
  <c r="G296" i="7"/>
  <c r="F296" i="7"/>
  <c r="E296" i="7"/>
  <c r="C296" i="7"/>
  <c r="U295" i="7"/>
  <c r="T295" i="7"/>
  <c r="S295" i="7"/>
  <c r="R295" i="7"/>
  <c r="Q295" i="7"/>
  <c r="P295" i="7"/>
  <c r="O295" i="7"/>
  <c r="N295" i="7"/>
  <c r="M295" i="7"/>
  <c r="L295" i="7"/>
  <c r="K295" i="7"/>
  <c r="J295" i="7"/>
  <c r="I295" i="7"/>
  <c r="H295" i="7"/>
  <c r="G295" i="7"/>
  <c r="F295" i="7"/>
  <c r="E295" i="7"/>
  <c r="C295" i="7"/>
  <c r="U294" i="7"/>
  <c r="T294" i="7"/>
  <c r="S294" i="7"/>
  <c r="R294" i="7"/>
  <c r="Q294" i="7"/>
  <c r="P294" i="7"/>
  <c r="O294" i="7"/>
  <c r="N294" i="7"/>
  <c r="M294" i="7"/>
  <c r="L294" i="7"/>
  <c r="K294" i="7"/>
  <c r="J294" i="7"/>
  <c r="I294" i="7"/>
  <c r="H294" i="7"/>
  <c r="G294" i="7"/>
  <c r="F294" i="7"/>
  <c r="E294" i="7"/>
  <c r="C294" i="7"/>
  <c r="U293" i="7"/>
  <c r="T293" i="7"/>
  <c r="S293" i="7"/>
  <c r="R293" i="7"/>
  <c r="Q293" i="7"/>
  <c r="P293" i="7"/>
  <c r="O293" i="7"/>
  <c r="N293" i="7"/>
  <c r="M293" i="7"/>
  <c r="L293" i="7"/>
  <c r="K293" i="7"/>
  <c r="J293" i="7"/>
  <c r="I293" i="7"/>
  <c r="H293" i="7"/>
  <c r="G293" i="7"/>
  <c r="F293" i="7"/>
  <c r="E293" i="7"/>
  <c r="C293" i="7"/>
  <c r="U292" i="7"/>
  <c r="T292" i="7"/>
  <c r="S292" i="7"/>
  <c r="R292" i="7"/>
  <c r="Q292" i="7"/>
  <c r="P292" i="7"/>
  <c r="O292" i="7"/>
  <c r="N292" i="7"/>
  <c r="M292" i="7"/>
  <c r="L292" i="7"/>
  <c r="K292" i="7"/>
  <c r="J292" i="7"/>
  <c r="I292" i="7"/>
  <c r="H292" i="7"/>
  <c r="G292" i="7"/>
  <c r="F292" i="7"/>
  <c r="E292" i="7"/>
  <c r="C292" i="7"/>
  <c r="U291" i="7"/>
  <c r="T291" i="7"/>
  <c r="S291" i="7"/>
  <c r="R291" i="7"/>
  <c r="Q291" i="7"/>
  <c r="P291" i="7"/>
  <c r="O291" i="7"/>
  <c r="N291" i="7"/>
  <c r="M291" i="7"/>
  <c r="L291" i="7"/>
  <c r="K291" i="7"/>
  <c r="J291" i="7"/>
  <c r="I291" i="7"/>
  <c r="H291" i="7"/>
  <c r="G291" i="7"/>
  <c r="F291" i="7"/>
  <c r="E291" i="7"/>
  <c r="C291" i="7"/>
  <c r="U290" i="7"/>
  <c r="T290" i="7"/>
  <c r="S290" i="7"/>
  <c r="R290" i="7"/>
  <c r="Q290" i="7"/>
  <c r="P290" i="7"/>
  <c r="O290" i="7"/>
  <c r="N290" i="7"/>
  <c r="M290" i="7"/>
  <c r="L290" i="7"/>
  <c r="K290" i="7"/>
  <c r="J290" i="7"/>
  <c r="I290" i="7"/>
  <c r="H290" i="7"/>
  <c r="G290" i="7"/>
  <c r="F290" i="7"/>
  <c r="E290" i="7"/>
  <c r="C290" i="7"/>
  <c r="U289" i="7"/>
  <c r="T289" i="7"/>
  <c r="S289" i="7"/>
  <c r="R289" i="7"/>
  <c r="Q289" i="7"/>
  <c r="P289" i="7"/>
  <c r="O289" i="7"/>
  <c r="N289" i="7"/>
  <c r="M289" i="7"/>
  <c r="L289" i="7"/>
  <c r="K289" i="7"/>
  <c r="J289" i="7"/>
  <c r="I289" i="7"/>
  <c r="H289" i="7"/>
  <c r="G289" i="7"/>
  <c r="F289" i="7"/>
  <c r="E289" i="7"/>
  <c r="C289" i="7"/>
  <c r="U288" i="7"/>
  <c r="T288" i="7"/>
  <c r="S288" i="7"/>
  <c r="R288" i="7"/>
  <c r="Q288" i="7"/>
  <c r="P288" i="7"/>
  <c r="O288" i="7"/>
  <c r="N288" i="7"/>
  <c r="M288" i="7"/>
  <c r="L288" i="7"/>
  <c r="K288" i="7"/>
  <c r="J288" i="7"/>
  <c r="I288" i="7"/>
  <c r="H288" i="7"/>
  <c r="G288" i="7"/>
  <c r="F288" i="7"/>
  <c r="E288" i="7"/>
  <c r="C288" i="7"/>
  <c r="U287" i="7"/>
  <c r="T287" i="7"/>
  <c r="S287" i="7"/>
  <c r="R287" i="7"/>
  <c r="Q287" i="7"/>
  <c r="P287" i="7"/>
  <c r="O287" i="7"/>
  <c r="N287" i="7"/>
  <c r="M287" i="7"/>
  <c r="L287" i="7"/>
  <c r="K287" i="7"/>
  <c r="J287" i="7"/>
  <c r="I287" i="7"/>
  <c r="H287" i="7"/>
  <c r="G287" i="7"/>
  <c r="F287" i="7"/>
  <c r="E287" i="7"/>
  <c r="C287" i="7"/>
  <c r="U286" i="7"/>
  <c r="T286" i="7"/>
  <c r="S286" i="7"/>
  <c r="R286" i="7"/>
  <c r="Q286" i="7"/>
  <c r="P286" i="7"/>
  <c r="O286" i="7"/>
  <c r="N286" i="7"/>
  <c r="M286" i="7"/>
  <c r="L286" i="7"/>
  <c r="K286" i="7"/>
  <c r="J286" i="7"/>
  <c r="I286" i="7"/>
  <c r="H286" i="7"/>
  <c r="G286" i="7"/>
  <c r="F286" i="7"/>
  <c r="E286" i="7"/>
  <c r="C286" i="7"/>
  <c r="U285" i="7"/>
  <c r="T285" i="7"/>
  <c r="S285" i="7"/>
  <c r="R285" i="7"/>
  <c r="Q285" i="7"/>
  <c r="P285" i="7"/>
  <c r="O285" i="7"/>
  <c r="N285" i="7"/>
  <c r="M285" i="7"/>
  <c r="L285" i="7"/>
  <c r="K285" i="7"/>
  <c r="J285" i="7"/>
  <c r="I285" i="7"/>
  <c r="H285" i="7"/>
  <c r="G285" i="7"/>
  <c r="F285" i="7"/>
  <c r="E285" i="7"/>
  <c r="C285" i="7"/>
  <c r="U284" i="7"/>
  <c r="T284" i="7"/>
  <c r="S284" i="7"/>
  <c r="R284" i="7"/>
  <c r="Q284" i="7"/>
  <c r="P284" i="7"/>
  <c r="O284" i="7"/>
  <c r="N284" i="7"/>
  <c r="M284" i="7"/>
  <c r="L284" i="7"/>
  <c r="K284" i="7"/>
  <c r="J284" i="7"/>
  <c r="I284" i="7"/>
  <c r="H284" i="7"/>
  <c r="G284" i="7"/>
  <c r="F284" i="7"/>
  <c r="E284" i="7"/>
  <c r="C284" i="7"/>
  <c r="U283" i="7"/>
  <c r="T283" i="7"/>
  <c r="S283" i="7"/>
  <c r="R283" i="7"/>
  <c r="Q283" i="7"/>
  <c r="P283" i="7"/>
  <c r="O283" i="7"/>
  <c r="N283" i="7"/>
  <c r="M283" i="7"/>
  <c r="L283" i="7"/>
  <c r="K283" i="7"/>
  <c r="J283" i="7"/>
  <c r="I283" i="7"/>
  <c r="H283" i="7"/>
  <c r="G283" i="7"/>
  <c r="F283" i="7"/>
  <c r="E283" i="7"/>
  <c r="C283" i="7"/>
  <c r="U282" i="7"/>
  <c r="T282" i="7"/>
  <c r="S282" i="7"/>
  <c r="R282" i="7"/>
  <c r="Q282" i="7"/>
  <c r="P282" i="7"/>
  <c r="O282" i="7"/>
  <c r="N282" i="7"/>
  <c r="M282" i="7"/>
  <c r="L282" i="7"/>
  <c r="K282" i="7"/>
  <c r="J282" i="7"/>
  <c r="I282" i="7"/>
  <c r="H282" i="7"/>
  <c r="G282" i="7"/>
  <c r="F282" i="7"/>
  <c r="E282" i="7"/>
  <c r="C282" i="7"/>
  <c r="U281" i="7"/>
  <c r="T281" i="7"/>
  <c r="S281" i="7"/>
  <c r="R281" i="7"/>
  <c r="Q281" i="7"/>
  <c r="P281" i="7"/>
  <c r="O281" i="7"/>
  <c r="N281" i="7"/>
  <c r="M281" i="7"/>
  <c r="L281" i="7"/>
  <c r="K281" i="7"/>
  <c r="J281" i="7"/>
  <c r="I281" i="7"/>
  <c r="H281" i="7"/>
  <c r="G281" i="7"/>
  <c r="F281" i="7"/>
  <c r="E281" i="7"/>
  <c r="C281" i="7"/>
  <c r="U280" i="7"/>
  <c r="T280" i="7"/>
  <c r="S280" i="7"/>
  <c r="R280" i="7"/>
  <c r="Q280" i="7"/>
  <c r="P280" i="7"/>
  <c r="O280" i="7"/>
  <c r="N280" i="7"/>
  <c r="M280" i="7"/>
  <c r="L280" i="7"/>
  <c r="K280" i="7"/>
  <c r="J280" i="7"/>
  <c r="I280" i="7"/>
  <c r="H280" i="7"/>
  <c r="G280" i="7"/>
  <c r="F280" i="7"/>
  <c r="E280" i="7"/>
  <c r="C280" i="7"/>
  <c r="U279" i="7"/>
  <c r="T279" i="7"/>
  <c r="S279" i="7"/>
  <c r="R279" i="7"/>
  <c r="Q279" i="7"/>
  <c r="P279" i="7"/>
  <c r="O279" i="7"/>
  <c r="N279" i="7"/>
  <c r="M279" i="7"/>
  <c r="L279" i="7"/>
  <c r="K279" i="7"/>
  <c r="J279" i="7"/>
  <c r="I279" i="7"/>
  <c r="H279" i="7"/>
  <c r="G279" i="7"/>
  <c r="F279" i="7"/>
  <c r="E279" i="7"/>
  <c r="C279" i="7"/>
  <c r="U278" i="7"/>
  <c r="T278" i="7"/>
  <c r="S278" i="7"/>
  <c r="R278" i="7"/>
  <c r="Q278" i="7"/>
  <c r="P278" i="7"/>
  <c r="O278" i="7"/>
  <c r="N278" i="7"/>
  <c r="M278" i="7"/>
  <c r="L278" i="7"/>
  <c r="K278" i="7"/>
  <c r="J278" i="7"/>
  <c r="I278" i="7"/>
  <c r="H278" i="7"/>
  <c r="G278" i="7"/>
  <c r="F278" i="7"/>
  <c r="E278" i="7"/>
  <c r="C278" i="7"/>
  <c r="U277" i="7"/>
  <c r="T277" i="7"/>
  <c r="S277" i="7"/>
  <c r="R277" i="7"/>
  <c r="Q277" i="7"/>
  <c r="P277" i="7"/>
  <c r="O277" i="7"/>
  <c r="N277" i="7"/>
  <c r="M277" i="7"/>
  <c r="L277" i="7"/>
  <c r="K277" i="7"/>
  <c r="J277" i="7"/>
  <c r="I277" i="7"/>
  <c r="H277" i="7"/>
  <c r="G277" i="7"/>
  <c r="F277" i="7"/>
  <c r="E277" i="7"/>
  <c r="C277" i="7"/>
  <c r="U276" i="7"/>
  <c r="T276" i="7"/>
  <c r="S276" i="7"/>
  <c r="R276" i="7"/>
  <c r="Q276" i="7"/>
  <c r="P276" i="7"/>
  <c r="O276" i="7"/>
  <c r="N276" i="7"/>
  <c r="M276" i="7"/>
  <c r="L276" i="7"/>
  <c r="K276" i="7"/>
  <c r="J276" i="7"/>
  <c r="I276" i="7"/>
  <c r="H276" i="7"/>
  <c r="G276" i="7"/>
  <c r="F276" i="7"/>
  <c r="E276" i="7"/>
  <c r="C276" i="7"/>
  <c r="U275" i="7"/>
  <c r="T275" i="7"/>
  <c r="S275" i="7"/>
  <c r="R275" i="7"/>
  <c r="Q275" i="7"/>
  <c r="P275" i="7"/>
  <c r="O275" i="7"/>
  <c r="N275" i="7"/>
  <c r="M275" i="7"/>
  <c r="L275" i="7"/>
  <c r="K275" i="7"/>
  <c r="J275" i="7"/>
  <c r="I275" i="7"/>
  <c r="H275" i="7"/>
  <c r="G275" i="7"/>
  <c r="F275" i="7"/>
  <c r="E275" i="7"/>
  <c r="C275" i="7"/>
  <c r="U274" i="7"/>
  <c r="T274" i="7"/>
  <c r="S274" i="7"/>
  <c r="R274" i="7"/>
  <c r="Q274" i="7"/>
  <c r="P274" i="7"/>
  <c r="O274" i="7"/>
  <c r="N274" i="7"/>
  <c r="M274" i="7"/>
  <c r="L274" i="7"/>
  <c r="K274" i="7"/>
  <c r="J274" i="7"/>
  <c r="I274" i="7"/>
  <c r="H274" i="7"/>
  <c r="G274" i="7"/>
  <c r="F274" i="7"/>
  <c r="E274" i="7"/>
  <c r="C274" i="7"/>
  <c r="U271" i="7"/>
  <c r="T271" i="7"/>
  <c r="S271" i="7"/>
  <c r="R271" i="7"/>
  <c r="Q271" i="7"/>
  <c r="P271" i="7"/>
  <c r="O271" i="7"/>
  <c r="N271" i="7"/>
  <c r="M271" i="7"/>
  <c r="L271" i="7"/>
  <c r="K271" i="7"/>
  <c r="J271" i="7"/>
  <c r="I271" i="7"/>
  <c r="H271" i="7"/>
  <c r="G271" i="7"/>
  <c r="F271" i="7"/>
  <c r="E271" i="7"/>
  <c r="C271" i="7"/>
  <c r="U270" i="7"/>
  <c r="T270" i="7"/>
  <c r="S270" i="7"/>
  <c r="R270" i="7"/>
  <c r="Q270" i="7"/>
  <c r="P270" i="7"/>
  <c r="O270" i="7"/>
  <c r="N270" i="7"/>
  <c r="M270" i="7"/>
  <c r="L270" i="7"/>
  <c r="K270" i="7"/>
  <c r="J270" i="7"/>
  <c r="I270" i="7"/>
  <c r="H270" i="7"/>
  <c r="G270" i="7"/>
  <c r="F270" i="7"/>
  <c r="E270" i="7"/>
  <c r="C270" i="7"/>
  <c r="U269" i="7"/>
  <c r="T269" i="7"/>
  <c r="S269" i="7"/>
  <c r="R269" i="7"/>
  <c r="Q269" i="7"/>
  <c r="P269" i="7"/>
  <c r="O269" i="7"/>
  <c r="N269" i="7"/>
  <c r="M269" i="7"/>
  <c r="L269" i="7"/>
  <c r="K269" i="7"/>
  <c r="J269" i="7"/>
  <c r="I269" i="7"/>
  <c r="H269" i="7"/>
  <c r="G269" i="7"/>
  <c r="F269" i="7"/>
  <c r="E269" i="7"/>
  <c r="C269" i="7"/>
  <c r="U268" i="7"/>
  <c r="T268" i="7"/>
  <c r="S268" i="7"/>
  <c r="R268" i="7"/>
  <c r="Q268" i="7"/>
  <c r="P268" i="7"/>
  <c r="O268" i="7"/>
  <c r="N268" i="7"/>
  <c r="M268" i="7"/>
  <c r="L268" i="7"/>
  <c r="K268" i="7"/>
  <c r="J268" i="7"/>
  <c r="I268" i="7"/>
  <c r="H268" i="7"/>
  <c r="G268" i="7"/>
  <c r="F268" i="7"/>
  <c r="E268" i="7"/>
  <c r="C268" i="7"/>
  <c r="U267" i="7"/>
  <c r="T267" i="7"/>
  <c r="S267" i="7"/>
  <c r="R267" i="7"/>
  <c r="Q267" i="7"/>
  <c r="P267" i="7"/>
  <c r="O267" i="7"/>
  <c r="N267" i="7"/>
  <c r="M267" i="7"/>
  <c r="L267" i="7"/>
  <c r="K267" i="7"/>
  <c r="J267" i="7"/>
  <c r="I267" i="7"/>
  <c r="H267" i="7"/>
  <c r="G267" i="7"/>
  <c r="F267" i="7"/>
  <c r="E267" i="7"/>
  <c r="C267" i="7"/>
  <c r="U266" i="7"/>
  <c r="T266" i="7"/>
  <c r="S266" i="7"/>
  <c r="R266" i="7"/>
  <c r="Q266" i="7"/>
  <c r="P266" i="7"/>
  <c r="O266" i="7"/>
  <c r="N266" i="7"/>
  <c r="M266" i="7"/>
  <c r="L266" i="7"/>
  <c r="K266" i="7"/>
  <c r="J266" i="7"/>
  <c r="I266" i="7"/>
  <c r="H266" i="7"/>
  <c r="G266" i="7"/>
  <c r="F266" i="7"/>
  <c r="E266" i="7"/>
  <c r="C266" i="7"/>
  <c r="U265" i="7"/>
  <c r="T265" i="7"/>
  <c r="S265" i="7"/>
  <c r="R265" i="7"/>
  <c r="Q265" i="7"/>
  <c r="P265" i="7"/>
  <c r="O265" i="7"/>
  <c r="N265" i="7"/>
  <c r="M265" i="7"/>
  <c r="L265" i="7"/>
  <c r="K265" i="7"/>
  <c r="J265" i="7"/>
  <c r="I265" i="7"/>
  <c r="H265" i="7"/>
  <c r="G265" i="7"/>
  <c r="F265" i="7"/>
  <c r="E265" i="7"/>
  <c r="C265" i="7"/>
  <c r="U264" i="7"/>
  <c r="T264" i="7"/>
  <c r="S264" i="7"/>
  <c r="R264" i="7"/>
  <c r="Q264" i="7"/>
  <c r="P264" i="7"/>
  <c r="O264" i="7"/>
  <c r="N264" i="7"/>
  <c r="M264" i="7"/>
  <c r="L264" i="7"/>
  <c r="K264" i="7"/>
  <c r="J264" i="7"/>
  <c r="I264" i="7"/>
  <c r="H264" i="7"/>
  <c r="G264" i="7"/>
  <c r="F264" i="7"/>
  <c r="E264" i="7"/>
  <c r="C264" i="7"/>
  <c r="U263" i="7"/>
  <c r="T263" i="7"/>
  <c r="S263" i="7"/>
  <c r="R263" i="7"/>
  <c r="Q263" i="7"/>
  <c r="P263" i="7"/>
  <c r="O263" i="7"/>
  <c r="N263" i="7"/>
  <c r="M263" i="7"/>
  <c r="L263" i="7"/>
  <c r="K263" i="7"/>
  <c r="J263" i="7"/>
  <c r="I263" i="7"/>
  <c r="H263" i="7"/>
  <c r="G263" i="7"/>
  <c r="F263" i="7"/>
  <c r="E263" i="7"/>
  <c r="C263" i="7"/>
  <c r="U262" i="7"/>
  <c r="T262" i="7"/>
  <c r="S262" i="7"/>
  <c r="R262" i="7"/>
  <c r="Q262" i="7"/>
  <c r="P262" i="7"/>
  <c r="O262" i="7"/>
  <c r="N262" i="7"/>
  <c r="M262" i="7"/>
  <c r="L262" i="7"/>
  <c r="K262" i="7"/>
  <c r="J262" i="7"/>
  <c r="I262" i="7"/>
  <c r="H262" i="7"/>
  <c r="G262" i="7"/>
  <c r="F262" i="7"/>
  <c r="E262" i="7"/>
  <c r="C262" i="7"/>
  <c r="U261" i="7"/>
  <c r="T261" i="7"/>
  <c r="S261" i="7"/>
  <c r="R261" i="7"/>
  <c r="Q261" i="7"/>
  <c r="P261" i="7"/>
  <c r="O261" i="7"/>
  <c r="N261" i="7"/>
  <c r="M261" i="7"/>
  <c r="L261" i="7"/>
  <c r="K261" i="7"/>
  <c r="J261" i="7"/>
  <c r="I261" i="7"/>
  <c r="H261" i="7"/>
  <c r="G261" i="7"/>
  <c r="F261" i="7"/>
  <c r="E261" i="7"/>
  <c r="C261" i="7"/>
  <c r="U260" i="7"/>
  <c r="T260" i="7"/>
  <c r="S260" i="7"/>
  <c r="R260" i="7"/>
  <c r="Q260" i="7"/>
  <c r="P260" i="7"/>
  <c r="O260" i="7"/>
  <c r="N260" i="7"/>
  <c r="M260" i="7"/>
  <c r="L260" i="7"/>
  <c r="K260" i="7"/>
  <c r="J260" i="7"/>
  <c r="I260" i="7"/>
  <c r="H260" i="7"/>
  <c r="G260" i="7"/>
  <c r="F260" i="7"/>
  <c r="E260" i="7"/>
  <c r="C260" i="7"/>
  <c r="U259" i="7"/>
  <c r="T259" i="7"/>
  <c r="S259" i="7"/>
  <c r="R259" i="7"/>
  <c r="Q259" i="7"/>
  <c r="P259" i="7"/>
  <c r="O259" i="7"/>
  <c r="N259" i="7"/>
  <c r="M259" i="7"/>
  <c r="L259" i="7"/>
  <c r="K259" i="7"/>
  <c r="J259" i="7"/>
  <c r="I259" i="7"/>
  <c r="H259" i="7"/>
  <c r="G259" i="7"/>
  <c r="F259" i="7"/>
  <c r="E259" i="7"/>
  <c r="C259" i="7"/>
  <c r="U258" i="7"/>
  <c r="T258" i="7"/>
  <c r="S258" i="7"/>
  <c r="R258" i="7"/>
  <c r="Q258" i="7"/>
  <c r="P258" i="7"/>
  <c r="O258" i="7"/>
  <c r="N258" i="7"/>
  <c r="M258" i="7"/>
  <c r="L258" i="7"/>
  <c r="K258" i="7"/>
  <c r="J258" i="7"/>
  <c r="I258" i="7"/>
  <c r="H258" i="7"/>
  <c r="G258" i="7"/>
  <c r="F258" i="7"/>
  <c r="E258" i="7"/>
  <c r="C258" i="7"/>
  <c r="U257" i="7"/>
  <c r="T257" i="7"/>
  <c r="S257" i="7"/>
  <c r="R257" i="7"/>
  <c r="Q257" i="7"/>
  <c r="P257" i="7"/>
  <c r="O257" i="7"/>
  <c r="N257" i="7"/>
  <c r="M257" i="7"/>
  <c r="L257" i="7"/>
  <c r="K257" i="7"/>
  <c r="J257" i="7"/>
  <c r="I257" i="7"/>
  <c r="H257" i="7"/>
  <c r="G257" i="7"/>
  <c r="F257" i="7"/>
  <c r="E257" i="7"/>
  <c r="C257" i="7"/>
  <c r="U256" i="7"/>
  <c r="T256" i="7"/>
  <c r="S256" i="7"/>
  <c r="R256" i="7"/>
  <c r="Q256" i="7"/>
  <c r="P256" i="7"/>
  <c r="O256" i="7"/>
  <c r="N256" i="7"/>
  <c r="M256" i="7"/>
  <c r="L256" i="7"/>
  <c r="K256" i="7"/>
  <c r="J256" i="7"/>
  <c r="I256" i="7"/>
  <c r="H256" i="7"/>
  <c r="G256" i="7"/>
  <c r="F256" i="7"/>
  <c r="E256" i="7"/>
  <c r="C256" i="7"/>
  <c r="U255" i="7"/>
  <c r="T255" i="7"/>
  <c r="S255" i="7"/>
  <c r="R255" i="7"/>
  <c r="Q255" i="7"/>
  <c r="P255" i="7"/>
  <c r="O255" i="7"/>
  <c r="N255" i="7"/>
  <c r="M255" i="7"/>
  <c r="L255" i="7"/>
  <c r="K255" i="7"/>
  <c r="J255" i="7"/>
  <c r="I255" i="7"/>
  <c r="H255" i="7"/>
  <c r="G255" i="7"/>
  <c r="F255" i="7"/>
  <c r="E255" i="7"/>
  <c r="C255" i="7"/>
  <c r="U254" i="7"/>
  <c r="T254" i="7"/>
  <c r="S254" i="7"/>
  <c r="R254" i="7"/>
  <c r="Q254" i="7"/>
  <c r="P254" i="7"/>
  <c r="O254" i="7"/>
  <c r="N254" i="7"/>
  <c r="M254" i="7"/>
  <c r="L254" i="7"/>
  <c r="K254" i="7"/>
  <c r="J254" i="7"/>
  <c r="I254" i="7"/>
  <c r="H254" i="7"/>
  <c r="G254" i="7"/>
  <c r="F254" i="7"/>
  <c r="E254" i="7"/>
  <c r="C254" i="7"/>
  <c r="U253" i="7"/>
  <c r="T253" i="7"/>
  <c r="S253" i="7"/>
  <c r="R253" i="7"/>
  <c r="Q253" i="7"/>
  <c r="P253" i="7"/>
  <c r="O253" i="7"/>
  <c r="N253" i="7"/>
  <c r="M253" i="7"/>
  <c r="L253" i="7"/>
  <c r="K253" i="7"/>
  <c r="J253" i="7"/>
  <c r="I253" i="7"/>
  <c r="H253" i="7"/>
  <c r="G253" i="7"/>
  <c r="F253" i="7"/>
  <c r="E253" i="7"/>
  <c r="C253" i="7"/>
  <c r="U252" i="7"/>
  <c r="T252" i="7"/>
  <c r="S252" i="7"/>
  <c r="R252" i="7"/>
  <c r="Q252" i="7"/>
  <c r="P252" i="7"/>
  <c r="O252" i="7"/>
  <c r="N252" i="7"/>
  <c r="M252" i="7"/>
  <c r="L252" i="7"/>
  <c r="K252" i="7"/>
  <c r="J252" i="7"/>
  <c r="I252" i="7"/>
  <c r="H252" i="7"/>
  <c r="G252" i="7"/>
  <c r="F252" i="7"/>
  <c r="E252" i="7"/>
  <c r="C252" i="7"/>
  <c r="U251" i="7"/>
  <c r="T251" i="7"/>
  <c r="S251" i="7"/>
  <c r="R251" i="7"/>
  <c r="Q251" i="7"/>
  <c r="P251" i="7"/>
  <c r="O251" i="7"/>
  <c r="N251" i="7"/>
  <c r="M251" i="7"/>
  <c r="L251" i="7"/>
  <c r="K251" i="7"/>
  <c r="J251" i="7"/>
  <c r="I251" i="7"/>
  <c r="H251" i="7"/>
  <c r="G251" i="7"/>
  <c r="F251" i="7"/>
  <c r="E251" i="7"/>
  <c r="C251" i="7"/>
  <c r="U250" i="7"/>
  <c r="T250" i="7"/>
  <c r="S250" i="7"/>
  <c r="R250" i="7"/>
  <c r="Q250" i="7"/>
  <c r="P250" i="7"/>
  <c r="O250" i="7"/>
  <c r="N250" i="7"/>
  <c r="M250" i="7"/>
  <c r="L250" i="7"/>
  <c r="K250" i="7"/>
  <c r="J250" i="7"/>
  <c r="I250" i="7"/>
  <c r="H250" i="7"/>
  <c r="G250" i="7"/>
  <c r="F250" i="7"/>
  <c r="E250" i="7"/>
  <c r="C250" i="7"/>
  <c r="U249" i="7"/>
  <c r="T249" i="7"/>
  <c r="S249" i="7"/>
  <c r="R249" i="7"/>
  <c r="Q249" i="7"/>
  <c r="P249" i="7"/>
  <c r="O249" i="7"/>
  <c r="N249" i="7"/>
  <c r="M249" i="7"/>
  <c r="L249" i="7"/>
  <c r="K249" i="7"/>
  <c r="J249" i="7"/>
  <c r="I249" i="7"/>
  <c r="H249" i="7"/>
  <c r="G249" i="7"/>
  <c r="F249" i="7"/>
  <c r="E249" i="7"/>
  <c r="C249" i="7"/>
  <c r="U248" i="7"/>
  <c r="T248" i="7"/>
  <c r="S248" i="7"/>
  <c r="R248" i="7"/>
  <c r="Q248" i="7"/>
  <c r="P248" i="7"/>
  <c r="O248" i="7"/>
  <c r="N248" i="7"/>
  <c r="M248" i="7"/>
  <c r="L248" i="7"/>
  <c r="K248" i="7"/>
  <c r="J248" i="7"/>
  <c r="I248" i="7"/>
  <c r="H248" i="7"/>
  <c r="G248" i="7"/>
  <c r="F248" i="7"/>
  <c r="E248" i="7"/>
  <c r="C248" i="7"/>
  <c r="U247" i="7"/>
  <c r="T247" i="7"/>
  <c r="S247" i="7"/>
  <c r="R247" i="7"/>
  <c r="Q247" i="7"/>
  <c r="P247" i="7"/>
  <c r="O247" i="7"/>
  <c r="N247" i="7"/>
  <c r="M247" i="7"/>
  <c r="L247" i="7"/>
  <c r="K247" i="7"/>
  <c r="J247" i="7"/>
  <c r="I247" i="7"/>
  <c r="H247" i="7"/>
  <c r="G247" i="7"/>
  <c r="F247" i="7"/>
  <c r="E247" i="7"/>
  <c r="C247" i="7"/>
  <c r="U246" i="7"/>
  <c r="T246" i="7"/>
  <c r="S246" i="7"/>
  <c r="R246" i="7"/>
  <c r="Q246" i="7"/>
  <c r="P246" i="7"/>
  <c r="O246" i="7"/>
  <c r="N246" i="7"/>
  <c r="M246" i="7"/>
  <c r="L246" i="7"/>
  <c r="K246" i="7"/>
  <c r="J246" i="7"/>
  <c r="I246" i="7"/>
  <c r="H246" i="7"/>
  <c r="G246" i="7"/>
  <c r="F246" i="7"/>
  <c r="E246" i="7"/>
  <c r="C246" i="7"/>
  <c r="U245" i="7"/>
  <c r="T245" i="7"/>
  <c r="S245" i="7"/>
  <c r="R245" i="7"/>
  <c r="Q245" i="7"/>
  <c r="P245" i="7"/>
  <c r="O245" i="7"/>
  <c r="N245" i="7"/>
  <c r="M245" i="7"/>
  <c r="L245" i="7"/>
  <c r="K245" i="7"/>
  <c r="J245" i="7"/>
  <c r="I245" i="7"/>
  <c r="H245" i="7"/>
  <c r="G245" i="7"/>
  <c r="F245" i="7"/>
  <c r="E245" i="7"/>
  <c r="C245" i="7"/>
  <c r="U244" i="7"/>
  <c r="T244" i="7"/>
  <c r="S244" i="7"/>
  <c r="R244" i="7"/>
  <c r="Q244" i="7"/>
  <c r="P244" i="7"/>
  <c r="O244" i="7"/>
  <c r="N244" i="7"/>
  <c r="M244" i="7"/>
  <c r="L244" i="7"/>
  <c r="K244" i="7"/>
  <c r="J244" i="7"/>
  <c r="I244" i="7"/>
  <c r="H244" i="7"/>
  <c r="G244" i="7"/>
  <c r="F244" i="7"/>
  <c r="E244" i="7"/>
  <c r="C244" i="7"/>
  <c r="U243" i="7"/>
  <c r="T243" i="7"/>
  <c r="S243" i="7"/>
  <c r="R243" i="7"/>
  <c r="Q243" i="7"/>
  <c r="P243" i="7"/>
  <c r="O243" i="7"/>
  <c r="N243" i="7"/>
  <c r="M243" i="7"/>
  <c r="L243" i="7"/>
  <c r="K243" i="7"/>
  <c r="J243" i="7"/>
  <c r="I243" i="7"/>
  <c r="H243" i="7"/>
  <c r="G243" i="7"/>
  <c r="F243" i="7"/>
  <c r="E243" i="7"/>
  <c r="C243" i="7"/>
  <c r="U242" i="7"/>
  <c r="T242" i="7"/>
  <c r="S242" i="7"/>
  <c r="R242" i="7"/>
  <c r="Q242" i="7"/>
  <c r="P242" i="7"/>
  <c r="O242" i="7"/>
  <c r="N242" i="7"/>
  <c r="M242" i="7"/>
  <c r="L242" i="7"/>
  <c r="K242" i="7"/>
  <c r="J242" i="7"/>
  <c r="I242" i="7"/>
  <c r="H242" i="7"/>
  <c r="G242" i="7"/>
  <c r="F242" i="7"/>
  <c r="E242" i="7"/>
  <c r="C242" i="7"/>
  <c r="U241" i="7"/>
  <c r="T241" i="7"/>
  <c r="S241" i="7"/>
  <c r="R241" i="7"/>
  <c r="Q241" i="7"/>
  <c r="P241" i="7"/>
  <c r="O241" i="7"/>
  <c r="N241" i="7"/>
  <c r="M241" i="7"/>
  <c r="L241" i="7"/>
  <c r="K241" i="7"/>
  <c r="J241" i="7"/>
  <c r="I241" i="7"/>
  <c r="H241" i="7"/>
  <c r="G241" i="7"/>
  <c r="F241" i="7"/>
  <c r="E241" i="7"/>
  <c r="C241" i="7"/>
  <c r="U240" i="7"/>
  <c r="T240" i="7"/>
  <c r="S240" i="7"/>
  <c r="R240" i="7"/>
  <c r="Q240" i="7"/>
  <c r="P240" i="7"/>
  <c r="O240" i="7"/>
  <c r="N240" i="7"/>
  <c r="M240" i="7"/>
  <c r="L240" i="7"/>
  <c r="K240" i="7"/>
  <c r="J240" i="7"/>
  <c r="I240" i="7"/>
  <c r="H240" i="7"/>
  <c r="G240" i="7"/>
  <c r="F240" i="7"/>
  <c r="E240" i="7"/>
  <c r="C240" i="7"/>
  <c r="U239" i="7"/>
  <c r="T239" i="7"/>
  <c r="S239" i="7"/>
  <c r="R239" i="7"/>
  <c r="Q239" i="7"/>
  <c r="P239" i="7"/>
  <c r="O239" i="7"/>
  <c r="N239" i="7"/>
  <c r="M239" i="7"/>
  <c r="L239" i="7"/>
  <c r="K239" i="7"/>
  <c r="J239" i="7"/>
  <c r="I239" i="7"/>
  <c r="H239" i="7"/>
  <c r="G239" i="7"/>
  <c r="F239" i="7"/>
  <c r="E239" i="7"/>
  <c r="C239" i="7"/>
  <c r="U238" i="7"/>
  <c r="T238" i="7"/>
  <c r="S238" i="7"/>
  <c r="R238" i="7"/>
  <c r="Q238" i="7"/>
  <c r="P238" i="7"/>
  <c r="O238" i="7"/>
  <c r="N238" i="7"/>
  <c r="M238" i="7"/>
  <c r="L238" i="7"/>
  <c r="K238" i="7"/>
  <c r="J238" i="7"/>
  <c r="I238" i="7"/>
  <c r="H238" i="7"/>
  <c r="G238" i="7"/>
  <c r="F238" i="7"/>
  <c r="E238" i="7"/>
  <c r="C238" i="7"/>
  <c r="U237" i="7"/>
  <c r="T237" i="7"/>
  <c r="S237" i="7"/>
  <c r="R237" i="7"/>
  <c r="Q237" i="7"/>
  <c r="P237" i="7"/>
  <c r="O237" i="7"/>
  <c r="N237" i="7"/>
  <c r="M237" i="7"/>
  <c r="L237" i="7"/>
  <c r="K237" i="7"/>
  <c r="J237" i="7"/>
  <c r="I237" i="7"/>
  <c r="H237" i="7"/>
  <c r="G237" i="7"/>
  <c r="F237" i="7"/>
  <c r="E237" i="7"/>
  <c r="C237" i="7"/>
  <c r="U236" i="7"/>
  <c r="T236" i="7"/>
  <c r="S236" i="7"/>
  <c r="R236" i="7"/>
  <c r="Q236" i="7"/>
  <c r="P236" i="7"/>
  <c r="O236" i="7"/>
  <c r="N236" i="7"/>
  <c r="M236" i="7"/>
  <c r="L236" i="7"/>
  <c r="K236" i="7"/>
  <c r="J236" i="7"/>
  <c r="I236" i="7"/>
  <c r="H236" i="7"/>
  <c r="G236" i="7"/>
  <c r="F236" i="7"/>
  <c r="E236" i="7"/>
  <c r="C236" i="7"/>
  <c r="U235" i="7"/>
  <c r="T235" i="7"/>
  <c r="S235" i="7"/>
  <c r="R235" i="7"/>
  <c r="Q235" i="7"/>
  <c r="P235" i="7"/>
  <c r="O235" i="7"/>
  <c r="N235" i="7"/>
  <c r="M235" i="7"/>
  <c r="L235" i="7"/>
  <c r="K235" i="7"/>
  <c r="J235" i="7"/>
  <c r="I235" i="7"/>
  <c r="H235" i="7"/>
  <c r="G235" i="7"/>
  <c r="F235" i="7"/>
  <c r="E235" i="7"/>
  <c r="C235" i="7"/>
  <c r="U234" i="7"/>
  <c r="T234" i="7"/>
  <c r="S234" i="7"/>
  <c r="R234" i="7"/>
  <c r="Q234" i="7"/>
  <c r="P234" i="7"/>
  <c r="O234" i="7"/>
  <c r="N234" i="7"/>
  <c r="M234" i="7"/>
  <c r="L234" i="7"/>
  <c r="K234" i="7"/>
  <c r="J234" i="7"/>
  <c r="I234" i="7"/>
  <c r="H234" i="7"/>
  <c r="G234" i="7"/>
  <c r="F234" i="7"/>
  <c r="E234" i="7"/>
  <c r="C234" i="7"/>
  <c r="U233" i="7"/>
  <c r="T233" i="7"/>
  <c r="S233" i="7"/>
  <c r="R233" i="7"/>
  <c r="Q233" i="7"/>
  <c r="P233" i="7"/>
  <c r="O233" i="7"/>
  <c r="N233" i="7"/>
  <c r="M233" i="7"/>
  <c r="L233" i="7"/>
  <c r="K233" i="7"/>
  <c r="J233" i="7"/>
  <c r="I233" i="7"/>
  <c r="H233" i="7"/>
  <c r="G233" i="7"/>
  <c r="F233" i="7"/>
  <c r="E233" i="7"/>
  <c r="C233" i="7"/>
  <c r="U232" i="7"/>
  <c r="T232" i="7"/>
  <c r="S232" i="7"/>
  <c r="R232" i="7"/>
  <c r="Q232" i="7"/>
  <c r="P232" i="7"/>
  <c r="O232" i="7"/>
  <c r="N232" i="7"/>
  <c r="M232" i="7"/>
  <c r="L232" i="7"/>
  <c r="K232" i="7"/>
  <c r="J232" i="7"/>
  <c r="I232" i="7"/>
  <c r="H232" i="7"/>
  <c r="G232" i="7"/>
  <c r="F232" i="7"/>
  <c r="E232" i="7"/>
  <c r="C232" i="7"/>
  <c r="U231" i="7"/>
  <c r="T231" i="7"/>
  <c r="S231" i="7"/>
  <c r="R231" i="7"/>
  <c r="Q231" i="7"/>
  <c r="P231" i="7"/>
  <c r="O231" i="7"/>
  <c r="N231" i="7"/>
  <c r="M231" i="7"/>
  <c r="L231" i="7"/>
  <c r="K231" i="7"/>
  <c r="J231" i="7"/>
  <c r="I231" i="7"/>
  <c r="H231" i="7"/>
  <c r="G231" i="7"/>
  <c r="F231" i="7"/>
  <c r="E231" i="7"/>
  <c r="C231" i="7"/>
  <c r="U230" i="7"/>
  <c r="T230" i="7"/>
  <c r="S230" i="7"/>
  <c r="R230" i="7"/>
  <c r="Q230" i="7"/>
  <c r="P230" i="7"/>
  <c r="O230" i="7"/>
  <c r="N230" i="7"/>
  <c r="M230" i="7"/>
  <c r="L230" i="7"/>
  <c r="K230" i="7"/>
  <c r="J230" i="7"/>
  <c r="I230" i="7"/>
  <c r="H230" i="7"/>
  <c r="G230" i="7"/>
  <c r="F230" i="7"/>
  <c r="E230" i="7"/>
  <c r="C230" i="7"/>
  <c r="U229" i="7"/>
  <c r="T229" i="7"/>
  <c r="S229" i="7"/>
  <c r="R229" i="7"/>
  <c r="Q229" i="7"/>
  <c r="P229" i="7"/>
  <c r="O229" i="7"/>
  <c r="N229" i="7"/>
  <c r="M229" i="7"/>
  <c r="L229" i="7"/>
  <c r="K229" i="7"/>
  <c r="J229" i="7"/>
  <c r="I229" i="7"/>
  <c r="H229" i="7"/>
  <c r="G229" i="7"/>
  <c r="F229" i="7"/>
  <c r="E229" i="7"/>
  <c r="C229" i="7"/>
  <c r="U228" i="7"/>
  <c r="T228" i="7"/>
  <c r="S228" i="7"/>
  <c r="R228" i="7"/>
  <c r="Q228" i="7"/>
  <c r="P228" i="7"/>
  <c r="O228" i="7"/>
  <c r="N228" i="7"/>
  <c r="M228" i="7"/>
  <c r="L228" i="7"/>
  <c r="K228" i="7"/>
  <c r="J228" i="7"/>
  <c r="I228" i="7"/>
  <c r="H228" i="7"/>
  <c r="G228" i="7"/>
  <c r="F228" i="7"/>
  <c r="E228" i="7"/>
  <c r="C228" i="7"/>
  <c r="U226" i="7"/>
  <c r="T226" i="7"/>
  <c r="S226" i="7"/>
  <c r="R226" i="7"/>
  <c r="Q226" i="7"/>
  <c r="P226" i="7"/>
  <c r="O226" i="7"/>
  <c r="N226" i="7"/>
  <c r="M226" i="7"/>
  <c r="L226" i="7"/>
  <c r="K226" i="7"/>
  <c r="J226" i="7"/>
  <c r="I226" i="7"/>
  <c r="H226" i="7"/>
  <c r="G226" i="7"/>
  <c r="F226" i="7"/>
  <c r="E226" i="7"/>
  <c r="C226" i="7"/>
  <c r="U225" i="7"/>
  <c r="T225" i="7"/>
  <c r="S225" i="7"/>
  <c r="R225" i="7"/>
  <c r="Q225" i="7"/>
  <c r="P225" i="7"/>
  <c r="O225" i="7"/>
  <c r="N225" i="7"/>
  <c r="M225" i="7"/>
  <c r="L225" i="7"/>
  <c r="K225" i="7"/>
  <c r="J225" i="7"/>
  <c r="I225" i="7"/>
  <c r="H225" i="7"/>
  <c r="G225" i="7"/>
  <c r="F225" i="7"/>
  <c r="E225" i="7"/>
  <c r="C225" i="7"/>
  <c r="U224" i="7"/>
  <c r="T224" i="7"/>
  <c r="S224" i="7"/>
  <c r="R224" i="7"/>
  <c r="Q224" i="7"/>
  <c r="P224" i="7"/>
  <c r="O224" i="7"/>
  <c r="N224" i="7"/>
  <c r="M224" i="7"/>
  <c r="L224" i="7"/>
  <c r="K224" i="7"/>
  <c r="J224" i="7"/>
  <c r="I224" i="7"/>
  <c r="H224" i="7"/>
  <c r="G224" i="7"/>
  <c r="F224" i="7"/>
  <c r="E224" i="7"/>
  <c r="C224" i="7"/>
  <c r="U223" i="7"/>
  <c r="T223" i="7"/>
  <c r="S223" i="7"/>
  <c r="R223" i="7"/>
  <c r="Q223" i="7"/>
  <c r="P223" i="7"/>
  <c r="O223" i="7"/>
  <c r="N223" i="7"/>
  <c r="M223" i="7"/>
  <c r="L223" i="7"/>
  <c r="K223" i="7"/>
  <c r="J223" i="7"/>
  <c r="I223" i="7"/>
  <c r="H223" i="7"/>
  <c r="G223" i="7"/>
  <c r="F223" i="7"/>
  <c r="E223" i="7"/>
  <c r="C223" i="7"/>
  <c r="U222" i="7"/>
  <c r="T222" i="7"/>
  <c r="S222" i="7"/>
  <c r="R222" i="7"/>
  <c r="Q222" i="7"/>
  <c r="P222" i="7"/>
  <c r="O222" i="7"/>
  <c r="N222" i="7"/>
  <c r="M222" i="7"/>
  <c r="L222" i="7"/>
  <c r="K222" i="7"/>
  <c r="J222" i="7"/>
  <c r="I222" i="7"/>
  <c r="H222" i="7"/>
  <c r="G222" i="7"/>
  <c r="F222" i="7"/>
  <c r="E222" i="7"/>
  <c r="C222" i="7"/>
  <c r="U221" i="7"/>
  <c r="T221" i="7"/>
  <c r="S221" i="7"/>
  <c r="R221" i="7"/>
  <c r="Q221" i="7"/>
  <c r="P221" i="7"/>
  <c r="O221" i="7"/>
  <c r="N221" i="7"/>
  <c r="M221" i="7"/>
  <c r="L221" i="7"/>
  <c r="K221" i="7"/>
  <c r="J221" i="7"/>
  <c r="I221" i="7"/>
  <c r="H221" i="7"/>
  <c r="G221" i="7"/>
  <c r="F221" i="7"/>
  <c r="E221" i="7"/>
  <c r="C221" i="7"/>
  <c r="U220" i="7"/>
  <c r="T220" i="7"/>
  <c r="S220" i="7"/>
  <c r="R220" i="7"/>
  <c r="Q220" i="7"/>
  <c r="P220" i="7"/>
  <c r="O220" i="7"/>
  <c r="N220" i="7"/>
  <c r="M220" i="7"/>
  <c r="L220" i="7"/>
  <c r="K220" i="7"/>
  <c r="J220" i="7"/>
  <c r="I220" i="7"/>
  <c r="H220" i="7"/>
  <c r="G220" i="7"/>
  <c r="F220" i="7"/>
  <c r="E220" i="7"/>
  <c r="C220" i="7"/>
  <c r="U218" i="7"/>
  <c r="T218" i="7"/>
  <c r="S218" i="7"/>
  <c r="R218" i="7"/>
  <c r="Q218" i="7"/>
  <c r="P218" i="7"/>
  <c r="O218" i="7"/>
  <c r="N218" i="7"/>
  <c r="M218" i="7"/>
  <c r="L218" i="7"/>
  <c r="K218" i="7"/>
  <c r="J218" i="7"/>
  <c r="I218" i="7"/>
  <c r="H218" i="7"/>
  <c r="G218" i="7"/>
  <c r="F218" i="7"/>
  <c r="E218" i="7"/>
  <c r="C218" i="7"/>
  <c r="U217" i="7"/>
  <c r="T217" i="7"/>
  <c r="S217" i="7"/>
  <c r="R217" i="7"/>
  <c r="Q217" i="7"/>
  <c r="P217" i="7"/>
  <c r="O217" i="7"/>
  <c r="N217" i="7"/>
  <c r="M217" i="7"/>
  <c r="L217" i="7"/>
  <c r="K217" i="7"/>
  <c r="J217" i="7"/>
  <c r="I217" i="7"/>
  <c r="H217" i="7"/>
  <c r="G217" i="7"/>
  <c r="F217" i="7"/>
  <c r="E217" i="7"/>
  <c r="C217" i="7"/>
  <c r="U215" i="7"/>
  <c r="T215" i="7"/>
  <c r="S215" i="7"/>
  <c r="R215" i="7"/>
  <c r="Q215" i="7"/>
  <c r="P215" i="7"/>
  <c r="O215" i="7"/>
  <c r="N215" i="7"/>
  <c r="M215" i="7"/>
  <c r="L215" i="7"/>
  <c r="K215" i="7"/>
  <c r="J215" i="7"/>
  <c r="I215" i="7"/>
  <c r="H215" i="7"/>
  <c r="G215" i="7"/>
  <c r="F215" i="7"/>
  <c r="E215" i="7"/>
  <c r="C215" i="7"/>
  <c r="U214" i="7"/>
  <c r="T214" i="7"/>
  <c r="S214" i="7"/>
  <c r="R214" i="7"/>
  <c r="Q214" i="7"/>
  <c r="P214" i="7"/>
  <c r="O214" i="7"/>
  <c r="N214" i="7"/>
  <c r="M214" i="7"/>
  <c r="L214" i="7"/>
  <c r="K214" i="7"/>
  <c r="J214" i="7"/>
  <c r="I214" i="7"/>
  <c r="H214" i="7"/>
  <c r="G214" i="7"/>
  <c r="F214" i="7"/>
  <c r="E214" i="7"/>
  <c r="C214" i="7"/>
  <c r="U213" i="7"/>
  <c r="T213" i="7"/>
  <c r="S213" i="7"/>
  <c r="R213" i="7"/>
  <c r="Q213" i="7"/>
  <c r="P213" i="7"/>
  <c r="O213" i="7"/>
  <c r="N213" i="7"/>
  <c r="M213" i="7"/>
  <c r="L213" i="7"/>
  <c r="K213" i="7"/>
  <c r="J213" i="7"/>
  <c r="I213" i="7"/>
  <c r="H213" i="7"/>
  <c r="G213" i="7"/>
  <c r="F213" i="7"/>
  <c r="E213" i="7"/>
  <c r="C213" i="7"/>
  <c r="U212" i="7"/>
  <c r="T212" i="7"/>
  <c r="S212" i="7"/>
  <c r="R212" i="7"/>
  <c r="Q212" i="7"/>
  <c r="P212" i="7"/>
  <c r="O212" i="7"/>
  <c r="N212" i="7"/>
  <c r="M212" i="7"/>
  <c r="L212" i="7"/>
  <c r="K212" i="7"/>
  <c r="J212" i="7"/>
  <c r="I212" i="7"/>
  <c r="H212" i="7"/>
  <c r="G212" i="7"/>
  <c r="F212" i="7"/>
  <c r="E212" i="7"/>
  <c r="C212" i="7"/>
  <c r="U211" i="7"/>
  <c r="T211" i="7"/>
  <c r="S211" i="7"/>
  <c r="R211" i="7"/>
  <c r="Q211" i="7"/>
  <c r="P211" i="7"/>
  <c r="O211" i="7"/>
  <c r="N211" i="7"/>
  <c r="M211" i="7"/>
  <c r="L211" i="7"/>
  <c r="K211" i="7"/>
  <c r="J211" i="7"/>
  <c r="I211" i="7"/>
  <c r="H211" i="7"/>
  <c r="G211" i="7"/>
  <c r="F211" i="7"/>
  <c r="E211" i="7"/>
  <c r="C211" i="7"/>
  <c r="U210" i="7"/>
  <c r="T210" i="7"/>
  <c r="S210" i="7"/>
  <c r="R210" i="7"/>
  <c r="Q210" i="7"/>
  <c r="P210" i="7"/>
  <c r="O210" i="7"/>
  <c r="N210" i="7"/>
  <c r="M210" i="7"/>
  <c r="L210" i="7"/>
  <c r="K210" i="7"/>
  <c r="J210" i="7"/>
  <c r="I210" i="7"/>
  <c r="H210" i="7"/>
  <c r="G210" i="7"/>
  <c r="F210" i="7"/>
  <c r="E210" i="7"/>
  <c r="C210" i="7"/>
  <c r="U209" i="7"/>
  <c r="T209" i="7"/>
  <c r="S209" i="7"/>
  <c r="R209" i="7"/>
  <c r="Q209" i="7"/>
  <c r="P209" i="7"/>
  <c r="O209" i="7"/>
  <c r="N209" i="7"/>
  <c r="M209" i="7"/>
  <c r="L209" i="7"/>
  <c r="K209" i="7"/>
  <c r="J209" i="7"/>
  <c r="I209" i="7"/>
  <c r="H209" i="7"/>
  <c r="G209" i="7"/>
  <c r="F209" i="7"/>
  <c r="E209" i="7"/>
  <c r="C209" i="7"/>
  <c r="U208" i="7"/>
  <c r="T208" i="7"/>
  <c r="S208" i="7"/>
  <c r="R208" i="7"/>
  <c r="Q208" i="7"/>
  <c r="P208" i="7"/>
  <c r="O208" i="7"/>
  <c r="N208" i="7"/>
  <c r="M208" i="7"/>
  <c r="L208" i="7"/>
  <c r="K208" i="7"/>
  <c r="J208" i="7"/>
  <c r="I208" i="7"/>
  <c r="H208" i="7"/>
  <c r="G208" i="7"/>
  <c r="F208" i="7"/>
  <c r="E208" i="7"/>
  <c r="C208" i="7"/>
  <c r="U207" i="7"/>
  <c r="T207" i="7"/>
  <c r="S207" i="7"/>
  <c r="R207" i="7"/>
  <c r="Q207" i="7"/>
  <c r="P207" i="7"/>
  <c r="O207" i="7"/>
  <c r="N207" i="7"/>
  <c r="M207" i="7"/>
  <c r="L207" i="7"/>
  <c r="K207" i="7"/>
  <c r="J207" i="7"/>
  <c r="I207" i="7"/>
  <c r="H207" i="7"/>
  <c r="G207" i="7"/>
  <c r="F207" i="7"/>
  <c r="E207" i="7"/>
  <c r="C207" i="7"/>
  <c r="U206" i="7"/>
  <c r="T206" i="7"/>
  <c r="S206" i="7"/>
  <c r="R206" i="7"/>
  <c r="Q206" i="7"/>
  <c r="P206" i="7"/>
  <c r="O206" i="7"/>
  <c r="N206" i="7"/>
  <c r="M206" i="7"/>
  <c r="L206" i="7"/>
  <c r="K206" i="7"/>
  <c r="J206" i="7"/>
  <c r="I206" i="7"/>
  <c r="H206" i="7"/>
  <c r="G206" i="7"/>
  <c r="F206" i="7"/>
  <c r="E206" i="7"/>
  <c r="C206" i="7"/>
  <c r="U205" i="7"/>
  <c r="T205" i="7"/>
  <c r="S205" i="7"/>
  <c r="R205" i="7"/>
  <c r="Q205" i="7"/>
  <c r="P205" i="7"/>
  <c r="O205" i="7"/>
  <c r="N205" i="7"/>
  <c r="M205" i="7"/>
  <c r="L205" i="7"/>
  <c r="K205" i="7"/>
  <c r="J205" i="7"/>
  <c r="I205" i="7"/>
  <c r="H205" i="7"/>
  <c r="G205" i="7"/>
  <c r="F205" i="7"/>
  <c r="E205" i="7"/>
  <c r="C205" i="7"/>
  <c r="U204" i="7"/>
  <c r="T204" i="7"/>
  <c r="S204" i="7"/>
  <c r="R204" i="7"/>
  <c r="Q204" i="7"/>
  <c r="P204" i="7"/>
  <c r="O204" i="7"/>
  <c r="N204" i="7"/>
  <c r="M204" i="7"/>
  <c r="L204" i="7"/>
  <c r="K204" i="7"/>
  <c r="J204" i="7"/>
  <c r="I204" i="7"/>
  <c r="H204" i="7"/>
  <c r="G204" i="7"/>
  <c r="F204" i="7"/>
  <c r="E204" i="7"/>
  <c r="C204" i="7"/>
  <c r="U203" i="7"/>
  <c r="T203" i="7"/>
  <c r="S203" i="7"/>
  <c r="R203" i="7"/>
  <c r="Q203" i="7"/>
  <c r="P203" i="7"/>
  <c r="O203" i="7"/>
  <c r="N203" i="7"/>
  <c r="M203" i="7"/>
  <c r="L203" i="7"/>
  <c r="K203" i="7"/>
  <c r="J203" i="7"/>
  <c r="I203" i="7"/>
  <c r="H203" i="7"/>
  <c r="G203" i="7"/>
  <c r="F203" i="7"/>
  <c r="E203" i="7"/>
  <c r="C203" i="7"/>
  <c r="U202" i="7"/>
  <c r="T202" i="7"/>
  <c r="S202" i="7"/>
  <c r="R202" i="7"/>
  <c r="Q202" i="7"/>
  <c r="P202" i="7"/>
  <c r="O202" i="7"/>
  <c r="N202" i="7"/>
  <c r="M202" i="7"/>
  <c r="L202" i="7"/>
  <c r="K202" i="7"/>
  <c r="J202" i="7"/>
  <c r="I202" i="7"/>
  <c r="H202" i="7"/>
  <c r="G202" i="7"/>
  <c r="F202" i="7"/>
  <c r="E202" i="7"/>
  <c r="C202" i="7"/>
  <c r="U201" i="7"/>
  <c r="T201" i="7"/>
  <c r="S201" i="7"/>
  <c r="R201" i="7"/>
  <c r="Q201" i="7"/>
  <c r="P201" i="7"/>
  <c r="O201" i="7"/>
  <c r="N201" i="7"/>
  <c r="M201" i="7"/>
  <c r="L201" i="7"/>
  <c r="K201" i="7"/>
  <c r="J201" i="7"/>
  <c r="I201" i="7"/>
  <c r="H201" i="7"/>
  <c r="G201" i="7"/>
  <c r="F201" i="7"/>
  <c r="E201" i="7"/>
  <c r="C201" i="7"/>
  <c r="U200" i="7"/>
  <c r="T200" i="7"/>
  <c r="S200" i="7"/>
  <c r="R200" i="7"/>
  <c r="Q200" i="7"/>
  <c r="P200" i="7"/>
  <c r="O200" i="7"/>
  <c r="N200" i="7"/>
  <c r="M200" i="7"/>
  <c r="L200" i="7"/>
  <c r="K200" i="7"/>
  <c r="J200" i="7"/>
  <c r="I200" i="7"/>
  <c r="H200" i="7"/>
  <c r="G200" i="7"/>
  <c r="F200" i="7"/>
  <c r="E200" i="7"/>
  <c r="C200" i="7"/>
  <c r="U199" i="7"/>
  <c r="T199" i="7"/>
  <c r="S199" i="7"/>
  <c r="R199" i="7"/>
  <c r="Q199" i="7"/>
  <c r="P199" i="7"/>
  <c r="O199" i="7"/>
  <c r="N199" i="7"/>
  <c r="M199" i="7"/>
  <c r="L199" i="7"/>
  <c r="K199" i="7"/>
  <c r="J199" i="7"/>
  <c r="I199" i="7"/>
  <c r="H199" i="7"/>
  <c r="G199" i="7"/>
  <c r="F199" i="7"/>
  <c r="E199" i="7"/>
  <c r="C199" i="7"/>
  <c r="U198" i="7"/>
  <c r="T198" i="7"/>
  <c r="S198" i="7"/>
  <c r="R198" i="7"/>
  <c r="Q198" i="7"/>
  <c r="P198" i="7"/>
  <c r="O198" i="7"/>
  <c r="N198" i="7"/>
  <c r="M198" i="7"/>
  <c r="L198" i="7"/>
  <c r="K198" i="7"/>
  <c r="J198" i="7"/>
  <c r="I198" i="7"/>
  <c r="H198" i="7"/>
  <c r="G198" i="7"/>
  <c r="F198" i="7"/>
  <c r="E198" i="7"/>
  <c r="C198" i="7"/>
  <c r="U197" i="7"/>
  <c r="T197" i="7"/>
  <c r="S197" i="7"/>
  <c r="R197" i="7"/>
  <c r="Q197" i="7"/>
  <c r="P197" i="7"/>
  <c r="O197" i="7"/>
  <c r="N197" i="7"/>
  <c r="M197" i="7"/>
  <c r="L197" i="7"/>
  <c r="K197" i="7"/>
  <c r="J197" i="7"/>
  <c r="I197" i="7"/>
  <c r="H197" i="7"/>
  <c r="G197" i="7"/>
  <c r="F197" i="7"/>
  <c r="E197" i="7"/>
  <c r="C197" i="7"/>
  <c r="U196" i="7"/>
  <c r="T196" i="7"/>
  <c r="S196" i="7"/>
  <c r="R196" i="7"/>
  <c r="Q196" i="7"/>
  <c r="P196" i="7"/>
  <c r="O196" i="7"/>
  <c r="N196" i="7"/>
  <c r="M196" i="7"/>
  <c r="L196" i="7"/>
  <c r="K196" i="7"/>
  <c r="J196" i="7"/>
  <c r="I196" i="7"/>
  <c r="H196" i="7"/>
  <c r="G196" i="7"/>
  <c r="F196" i="7"/>
  <c r="E196" i="7"/>
  <c r="C196" i="7"/>
  <c r="U195" i="7"/>
  <c r="T195" i="7"/>
  <c r="S195" i="7"/>
  <c r="R195" i="7"/>
  <c r="Q195" i="7"/>
  <c r="P195" i="7"/>
  <c r="O195" i="7"/>
  <c r="N195" i="7"/>
  <c r="M195" i="7"/>
  <c r="L195" i="7"/>
  <c r="K195" i="7"/>
  <c r="J195" i="7"/>
  <c r="I195" i="7"/>
  <c r="H195" i="7"/>
  <c r="G195" i="7"/>
  <c r="F195" i="7"/>
  <c r="E195" i="7"/>
  <c r="C195" i="7"/>
  <c r="U194" i="7"/>
  <c r="T194" i="7"/>
  <c r="S194" i="7"/>
  <c r="R194" i="7"/>
  <c r="Q194" i="7"/>
  <c r="P194" i="7"/>
  <c r="O194" i="7"/>
  <c r="N194" i="7"/>
  <c r="M194" i="7"/>
  <c r="L194" i="7"/>
  <c r="K194" i="7"/>
  <c r="J194" i="7"/>
  <c r="I194" i="7"/>
  <c r="H194" i="7"/>
  <c r="G194" i="7"/>
  <c r="F194" i="7"/>
  <c r="E194" i="7"/>
  <c r="C194" i="7"/>
  <c r="U193" i="7"/>
  <c r="T193" i="7"/>
  <c r="S193" i="7"/>
  <c r="R193" i="7"/>
  <c r="Q193" i="7"/>
  <c r="P193" i="7"/>
  <c r="O193" i="7"/>
  <c r="N193" i="7"/>
  <c r="M193" i="7"/>
  <c r="L193" i="7"/>
  <c r="K193" i="7"/>
  <c r="J193" i="7"/>
  <c r="I193" i="7"/>
  <c r="H193" i="7"/>
  <c r="G193" i="7"/>
  <c r="F193" i="7"/>
  <c r="E193" i="7"/>
  <c r="C193" i="7"/>
  <c r="U192" i="7"/>
  <c r="T192" i="7"/>
  <c r="S192" i="7"/>
  <c r="R192" i="7"/>
  <c r="Q192" i="7"/>
  <c r="P192" i="7"/>
  <c r="O192" i="7"/>
  <c r="N192" i="7"/>
  <c r="M192" i="7"/>
  <c r="L192" i="7"/>
  <c r="K192" i="7"/>
  <c r="J192" i="7"/>
  <c r="I192" i="7"/>
  <c r="H192" i="7"/>
  <c r="G192" i="7"/>
  <c r="F192" i="7"/>
  <c r="E192" i="7"/>
  <c r="C192" i="7"/>
  <c r="U191" i="7"/>
  <c r="T191" i="7"/>
  <c r="S191" i="7"/>
  <c r="R191" i="7"/>
  <c r="Q191" i="7"/>
  <c r="P191" i="7"/>
  <c r="O191" i="7"/>
  <c r="N191" i="7"/>
  <c r="M191" i="7"/>
  <c r="L191" i="7"/>
  <c r="K191" i="7"/>
  <c r="J191" i="7"/>
  <c r="I191" i="7"/>
  <c r="H191" i="7"/>
  <c r="G191" i="7"/>
  <c r="F191" i="7"/>
  <c r="E191" i="7"/>
  <c r="C191" i="7"/>
  <c r="U190" i="7"/>
  <c r="T190" i="7"/>
  <c r="S190" i="7"/>
  <c r="R190" i="7"/>
  <c r="Q190" i="7"/>
  <c r="P190" i="7"/>
  <c r="O190" i="7"/>
  <c r="N190" i="7"/>
  <c r="M190" i="7"/>
  <c r="L190" i="7"/>
  <c r="K190" i="7"/>
  <c r="J190" i="7"/>
  <c r="I190" i="7"/>
  <c r="H190" i="7"/>
  <c r="G190" i="7"/>
  <c r="F190" i="7"/>
  <c r="E190" i="7"/>
  <c r="C190" i="7"/>
  <c r="U189" i="7"/>
  <c r="T189" i="7"/>
  <c r="S189" i="7"/>
  <c r="R189" i="7"/>
  <c r="Q189" i="7"/>
  <c r="P189" i="7"/>
  <c r="O189" i="7"/>
  <c r="N189" i="7"/>
  <c r="M189" i="7"/>
  <c r="L189" i="7"/>
  <c r="K189" i="7"/>
  <c r="J189" i="7"/>
  <c r="I189" i="7"/>
  <c r="H189" i="7"/>
  <c r="G189" i="7"/>
  <c r="F189" i="7"/>
  <c r="E189" i="7"/>
  <c r="C189" i="7"/>
  <c r="U188" i="7"/>
  <c r="T188" i="7"/>
  <c r="S188" i="7"/>
  <c r="R188" i="7"/>
  <c r="Q188" i="7"/>
  <c r="P188" i="7"/>
  <c r="O188" i="7"/>
  <c r="N188" i="7"/>
  <c r="M188" i="7"/>
  <c r="L188" i="7"/>
  <c r="K188" i="7"/>
  <c r="J188" i="7"/>
  <c r="I188" i="7"/>
  <c r="H188" i="7"/>
  <c r="G188" i="7"/>
  <c r="F188" i="7"/>
  <c r="E188" i="7"/>
  <c r="C188" i="7"/>
  <c r="U187" i="7"/>
  <c r="T187" i="7"/>
  <c r="S187" i="7"/>
  <c r="R187" i="7"/>
  <c r="Q187" i="7"/>
  <c r="P187" i="7"/>
  <c r="O187" i="7"/>
  <c r="N187" i="7"/>
  <c r="M187" i="7"/>
  <c r="L187" i="7"/>
  <c r="K187" i="7"/>
  <c r="J187" i="7"/>
  <c r="I187" i="7"/>
  <c r="H187" i="7"/>
  <c r="G187" i="7"/>
  <c r="F187" i="7"/>
  <c r="E187" i="7"/>
  <c r="C187" i="7"/>
  <c r="U186" i="7"/>
  <c r="T186" i="7"/>
  <c r="S186" i="7"/>
  <c r="R186" i="7"/>
  <c r="Q186" i="7"/>
  <c r="P186" i="7"/>
  <c r="O186" i="7"/>
  <c r="N186" i="7"/>
  <c r="M186" i="7"/>
  <c r="L186" i="7"/>
  <c r="K186" i="7"/>
  <c r="J186" i="7"/>
  <c r="I186" i="7"/>
  <c r="H186" i="7"/>
  <c r="G186" i="7"/>
  <c r="F186" i="7"/>
  <c r="E186" i="7"/>
  <c r="C186" i="7"/>
  <c r="U185" i="7"/>
  <c r="T185" i="7"/>
  <c r="S185" i="7"/>
  <c r="R185" i="7"/>
  <c r="Q185" i="7"/>
  <c r="P185" i="7"/>
  <c r="O185" i="7"/>
  <c r="N185" i="7"/>
  <c r="M185" i="7"/>
  <c r="L185" i="7"/>
  <c r="K185" i="7"/>
  <c r="J185" i="7"/>
  <c r="I185" i="7"/>
  <c r="H185" i="7"/>
  <c r="G185" i="7"/>
  <c r="F185" i="7"/>
  <c r="E185" i="7"/>
  <c r="C185" i="7"/>
  <c r="U184" i="7"/>
  <c r="T184" i="7"/>
  <c r="S184" i="7"/>
  <c r="R184" i="7"/>
  <c r="Q184" i="7"/>
  <c r="P184" i="7"/>
  <c r="O184" i="7"/>
  <c r="N184" i="7"/>
  <c r="M184" i="7"/>
  <c r="L184" i="7"/>
  <c r="K184" i="7"/>
  <c r="J184" i="7"/>
  <c r="I184" i="7"/>
  <c r="H184" i="7"/>
  <c r="G184" i="7"/>
  <c r="F184" i="7"/>
  <c r="E184" i="7"/>
  <c r="C184" i="7"/>
  <c r="U183" i="7"/>
  <c r="T183" i="7"/>
  <c r="S183" i="7"/>
  <c r="R183" i="7"/>
  <c r="Q183" i="7"/>
  <c r="P183" i="7"/>
  <c r="O183" i="7"/>
  <c r="N183" i="7"/>
  <c r="M183" i="7"/>
  <c r="L183" i="7"/>
  <c r="K183" i="7"/>
  <c r="J183" i="7"/>
  <c r="I183" i="7"/>
  <c r="H183" i="7"/>
  <c r="G183" i="7"/>
  <c r="F183" i="7"/>
  <c r="E183" i="7"/>
  <c r="C183" i="7"/>
  <c r="U182" i="7"/>
  <c r="T182" i="7"/>
  <c r="S182" i="7"/>
  <c r="R182" i="7"/>
  <c r="Q182" i="7"/>
  <c r="P182" i="7"/>
  <c r="O182" i="7"/>
  <c r="N182" i="7"/>
  <c r="M182" i="7"/>
  <c r="L182" i="7"/>
  <c r="K182" i="7"/>
  <c r="J182" i="7"/>
  <c r="I182" i="7"/>
  <c r="H182" i="7"/>
  <c r="G182" i="7"/>
  <c r="F182" i="7"/>
  <c r="E182" i="7"/>
  <c r="C182" i="7"/>
  <c r="U181" i="7"/>
  <c r="T181" i="7"/>
  <c r="S181" i="7"/>
  <c r="R181" i="7"/>
  <c r="Q181" i="7"/>
  <c r="P181" i="7"/>
  <c r="O181" i="7"/>
  <c r="N181" i="7"/>
  <c r="M181" i="7"/>
  <c r="L181" i="7"/>
  <c r="K181" i="7"/>
  <c r="J181" i="7"/>
  <c r="I181" i="7"/>
  <c r="H181" i="7"/>
  <c r="G181" i="7"/>
  <c r="F181" i="7"/>
  <c r="E181" i="7"/>
  <c r="C181" i="7"/>
  <c r="U180" i="7"/>
  <c r="T180" i="7"/>
  <c r="S180" i="7"/>
  <c r="R180" i="7"/>
  <c r="Q180" i="7"/>
  <c r="P180" i="7"/>
  <c r="O180" i="7"/>
  <c r="N180" i="7"/>
  <c r="M180" i="7"/>
  <c r="L180" i="7"/>
  <c r="K180" i="7"/>
  <c r="J180" i="7"/>
  <c r="I180" i="7"/>
  <c r="H180" i="7"/>
  <c r="G180" i="7"/>
  <c r="F180" i="7"/>
  <c r="E180" i="7"/>
  <c r="C180" i="7"/>
  <c r="U179" i="7"/>
  <c r="T179" i="7"/>
  <c r="S179" i="7"/>
  <c r="R179" i="7"/>
  <c r="Q179" i="7"/>
  <c r="P179" i="7"/>
  <c r="O179" i="7"/>
  <c r="N179" i="7"/>
  <c r="M179" i="7"/>
  <c r="L179" i="7"/>
  <c r="K179" i="7"/>
  <c r="J179" i="7"/>
  <c r="I179" i="7"/>
  <c r="H179" i="7"/>
  <c r="G179" i="7"/>
  <c r="F179" i="7"/>
  <c r="E179" i="7"/>
  <c r="C179" i="7"/>
  <c r="U178" i="7"/>
  <c r="T178" i="7"/>
  <c r="S178" i="7"/>
  <c r="R178" i="7"/>
  <c r="Q178" i="7"/>
  <c r="P178" i="7"/>
  <c r="O178" i="7"/>
  <c r="N178" i="7"/>
  <c r="M178" i="7"/>
  <c r="L178" i="7"/>
  <c r="K178" i="7"/>
  <c r="J178" i="7"/>
  <c r="I178" i="7"/>
  <c r="H178" i="7"/>
  <c r="G178" i="7"/>
  <c r="F178" i="7"/>
  <c r="E178" i="7"/>
  <c r="C178" i="7"/>
  <c r="U177" i="7"/>
  <c r="T177" i="7"/>
  <c r="S177" i="7"/>
  <c r="R177" i="7"/>
  <c r="Q177" i="7"/>
  <c r="P177" i="7"/>
  <c r="O177" i="7"/>
  <c r="N177" i="7"/>
  <c r="M177" i="7"/>
  <c r="L177" i="7"/>
  <c r="K177" i="7"/>
  <c r="J177" i="7"/>
  <c r="I177" i="7"/>
  <c r="H177" i="7"/>
  <c r="G177" i="7"/>
  <c r="F177" i="7"/>
  <c r="E177" i="7"/>
  <c r="C177" i="7"/>
  <c r="U176" i="7"/>
  <c r="T176" i="7"/>
  <c r="S176" i="7"/>
  <c r="R176" i="7"/>
  <c r="Q176" i="7"/>
  <c r="P176" i="7"/>
  <c r="O176" i="7"/>
  <c r="N176" i="7"/>
  <c r="M176" i="7"/>
  <c r="L176" i="7"/>
  <c r="K176" i="7"/>
  <c r="J176" i="7"/>
  <c r="I176" i="7"/>
  <c r="H176" i="7"/>
  <c r="G176" i="7"/>
  <c r="F176" i="7"/>
  <c r="E176" i="7"/>
  <c r="C176" i="7"/>
  <c r="U175" i="7"/>
  <c r="T175" i="7"/>
  <c r="S175" i="7"/>
  <c r="R175" i="7"/>
  <c r="Q175" i="7"/>
  <c r="P175" i="7"/>
  <c r="O175" i="7"/>
  <c r="N175" i="7"/>
  <c r="M175" i="7"/>
  <c r="L175" i="7"/>
  <c r="K175" i="7"/>
  <c r="J175" i="7"/>
  <c r="I175" i="7"/>
  <c r="H175" i="7"/>
  <c r="G175" i="7"/>
  <c r="F175" i="7"/>
  <c r="E175" i="7"/>
  <c r="C175" i="7"/>
  <c r="U169" i="7"/>
  <c r="T169" i="7"/>
  <c r="S169" i="7"/>
  <c r="R169" i="7"/>
  <c r="Q169" i="7"/>
  <c r="P169" i="7"/>
  <c r="O169" i="7"/>
  <c r="N169" i="7"/>
  <c r="M169" i="7"/>
  <c r="L169" i="7"/>
  <c r="K169" i="7"/>
  <c r="J169" i="7"/>
  <c r="I169" i="7"/>
  <c r="H169" i="7"/>
  <c r="G169" i="7"/>
  <c r="F169" i="7"/>
  <c r="E169" i="7"/>
  <c r="C169" i="7"/>
  <c r="U168" i="7"/>
  <c r="T168" i="7"/>
  <c r="S168" i="7"/>
  <c r="R168" i="7"/>
  <c r="Q168" i="7"/>
  <c r="P168" i="7"/>
  <c r="O168" i="7"/>
  <c r="N168" i="7"/>
  <c r="M168" i="7"/>
  <c r="L168" i="7"/>
  <c r="K168" i="7"/>
  <c r="J168" i="7"/>
  <c r="I168" i="7"/>
  <c r="H168" i="7"/>
  <c r="G168" i="7"/>
  <c r="F168" i="7"/>
  <c r="E168" i="7"/>
  <c r="C168" i="7"/>
  <c r="U167" i="7"/>
  <c r="T167" i="7"/>
  <c r="S167" i="7"/>
  <c r="R167" i="7"/>
  <c r="Q167" i="7"/>
  <c r="P167" i="7"/>
  <c r="O167" i="7"/>
  <c r="N167" i="7"/>
  <c r="M167" i="7"/>
  <c r="L167" i="7"/>
  <c r="K167" i="7"/>
  <c r="J167" i="7"/>
  <c r="I167" i="7"/>
  <c r="H167" i="7"/>
  <c r="G167" i="7"/>
  <c r="F167" i="7"/>
  <c r="E167" i="7"/>
  <c r="C167" i="7"/>
  <c r="U166" i="7"/>
  <c r="T166" i="7"/>
  <c r="S166" i="7"/>
  <c r="R166" i="7"/>
  <c r="Q166" i="7"/>
  <c r="P166" i="7"/>
  <c r="O166" i="7"/>
  <c r="N166" i="7"/>
  <c r="M166" i="7"/>
  <c r="L166" i="7"/>
  <c r="K166" i="7"/>
  <c r="J166" i="7"/>
  <c r="I166" i="7"/>
  <c r="H166" i="7"/>
  <c r="G166" i="7"/>
  <c r="F166" i="7"/>
  <c r="E166" i="7"/>
  <c r="C166" i="7"/>
  <c r="U165" i="7"/>
  <c r="T165" i="7"/>
  <c r="S165" i="7"/>
  <c r="R165" i="7"/>
  <c r="Q165" i="7"/>
  <c r="P165" i="7"/>
  <c r="O165" i="7"/>
  <c r="N165" i="7"/>
  <c r="M165" i="7"/>
  <c r="L165" i="7"/>
  <c r="K165" i="7"/>
  <c r="J165" i="7"/>
  <c r="I165" i="7"/>
  <c r="H165" i="7"/>
  <c r="G165" i="7"/>
  <c r="F165" i="7"/>
  <c r="E165" i="7"/>
  <c r="C165" i="7"/>
  <c r="U164" i="7"/>
  <c r="T164" i="7"/>
  <c r="S164" i="7"/>
  <c r="R164" i="7"/>
  <c r="Q164" i="7"/>
  <c r="P164" i="7"/>
  <c r="O164" i="7"/>
  <c r="N164" i="7"/>
  <c r="M164" i="7"/>
  <c r="L164" i="7"/>
  <c r="K164" i="7"/>
  <c r="J164" i="7"/>
  <c r="I164" i="7"/>
  <c r="H164" i="7"/>
  <c r="G164" i="7"/>
  <c r="F164" i="7"/>
  <c r="E164" i="7"/>
  <c r="C164" i="7"/>
  <c r="U163" i="7"/>
  <c r="T163" i="7"/>
  <c r="S163" i="7"/>
  <c r="R163" i="7"/>
  <c r="Q163" i="7"/>
  <c r="P163" i="7"/>
  <c r="O163" i="7"/>
  <c r="N163" i="7"/>
  <c r="M163" i="7"/>
  <c r="L163" i="7"/>
  <c r="K163" i="7"/>
  <c r="J163" i="7"/>
  <c r="I163" i="7"/>
  <c r="H163" i="7"/>
  <c r="G163" i="7"/>
  <c r="F163" i="7"/>
  <c r="E163" i="7"/>
  <c r="C163" i="7"/>
  <c r="U162" i="7"/>
  <c r="T162" i="7"/>
  <c r="S162" i="7"/>
  <c r="R162" i="7"/>
  <c r="Q162" i="7"/>
  <c r="P162" i="7"/>
  <c r="O162" i="7"/>
  <c r="N162" i="7"/>
  <c r="M162" i="7"/>
  <c r="L162" i="7"/>
  <c r="K162" i="7"/>
  <c r="J162" i="7"/>
  <c r="I162" i="7"/>
  <c r="H162" i="7"/>
  <c r="G162" i="7"/>
  <c r="F162" i="7"/>
  <c r="E162" i="7"/>
  <c r="C162" i="7"/>
  <c r="U161" i="7"/>
  <c r="T161" i="7"/>
  <c r="S161" i="7"/>
  <c r="R161" i="7"/>
  <c r="Q161" i="7"/>
  <c r="P161" i="7"/>
  <c r="O161" i="7"/>
  <c r="N161" i="7"/>
  <c r="M161" i="7"/>
  <c r="L161" i="7"/>
  <c r="K161" i="7"/>
  <c r="J161" i="7"/>
  <c r="I161" i="7"/>
  <c r="H161" i="7"/>
  <c r="G161" i="7"/>
  <c r="F161" i="7"/>
  <c r="E161" i="7"/>
  <c r="C161" i="7"/>
  <c r="U160" i="7"/>
  <c r="T160" i="7"/>
  <c r="S160" i="7"/>
  <c r="R160" i="7"/>
  <c r="Q160" i="7"/>
  <c r="P160" i="7"/>
  <c r="O160" i="7"/>
  <c r="N160" i="7"/>
  <c r="M160" i="7"/>
  <c r="L160" i="7"/>
  <c r="K160" i="7"/>
  <c r="J160" i="7"/>
  <c r="I160" i="7"/>
  <c r="H160" i="7"/>
  <c r="G160" i="7"/>
  <c r="F160" i="7"/>
  <c r="E160" i="7"/>
  <c r="C160" i="7"/>
  <c r="U159" i="7"/>
  <c r="T159" i="7"/>
  <c r="S159" i="7"/>
  <c r="R159" i="7"/>
  <c r="Q159" i="7"/>
  <c r="P159" i="7"/>
  <c r="O159" i="7"/>
  <c r="N159" i="7"/>
  <c r="M159" i="7"/>
  <c r="L159" i="7"/>
  <c r="K159" i="7"/>
  <c r="J159" i="7"/>
  <c r="I159" i="7"/>
  <c r="H159" i="7"/>
  <c r="G159" i="7"/>
  <c r="F159" i="7"/>
  <c r="E159" i="7"/>
  <c r="C159" i="7"/>
  <c r="U158" i="7"/>
  <c r="T158" i="7"/>
  <c r="S158" i="7"/>
  <c r="R158" i="7"/>
  <c r="Q158" i="7"/>
  <c r="P158" i="7"/>
  <c r="O158" i="7"/>
  <c r="N158" i="7"/>
  <c r="M158" i="7"/>
  <c r="L158" i="7"/>
  <c r="K158" i="7"/>
  <c r="J158" i="7"/>
  <c r="I158" i="7"/>
  <c r="H158" i="7"/>
  <c r="G158" i="7"/>
  <c r="F158" i="7"/>
  <c r="E158" i="7"/>
  <c r="C158" i="7"/>
  <c r="U157" i="7"/>
  <c r="T157" i="7"/>
  <c r="S157" i="7"/>
  <c r="R157" i="7"/>
  <c r="Q157" i="7"/>
  <c r="P157" i="7"/>
  <c r="O157" i="7"/>
  <c r="N157" i="7"/>
  <c r="M157" i="7"/>
  <c r="L157" i="7"/>
  <c r="K157" i="7"/>
  <c r="J157" i="7"/>
  <c r="I157" i="7"/>
  <c r="H157" i="7"/>
  <c r="G157" i="7"/>
  <c r="F157" i="7"/>
  <c r="E157" i="7"/>
  <c r="C157" i="7"/>
  <c r="U156" i="7"/>
  <c r="T156" i="7"/>
  <c r="S156" i="7"/>
  <c r="R156" i="7"/>
  <c r="Q156" i="7"/>
  <c r="P156" i="7"/>
  <c r="O156" i="7"/>
  <c r="N156" i="7"/>
  <c r="M156" i="7"/>
  <c r="L156" i="7"/>
  <c r="K156" i="7"/>
  <c r="J156" i="7"/>
  <c r="I156" i="7"/>
  <c r="H156" i="7"/>
  <c r="G156" i="7"/>
  <c r="F156" i="7"/>
  <c r="E156" i="7"/>
  <c r="C156" i="7"/>
  <c r="U155" i="7"/>
  <c r="T155" i="7"/>
  <c r="S155" i="7"/>
  <c r="R155" i="7"/>
  <c r="Q155" i="7"/>
  <c r="P155" i="7"/>
  <c r="O155" i="7"/>
  <c r="N155" i="7"/>
  <c r="M155" i="7"/>
  <c r="L155" i="7"/>
  <c r="K155" i="7"/>
  <c r="J155" i="7"/>
  <c r="I155" i="7"/>
  <c r="H155" i="7"/>
  <c r="G155" i="7"/>
  <c r="F155" i="7"/>
  <c r="E155" i="7"/>
  <c r="C155" i="7"/>
  <c r="U154" i="7"/>
  <c r="T154" i="7"/>
  <c r="S154" i="7"/>
  <c r="R154" i="7"/>
  <c r="Q154" i="7"/>
  <c r="P154" i="7"/>
  <c r="O154" i="7"/>
  <c r="N154" i="7"/>
  <c r="M154" i="7"/>
  <c r="L154" i="7"/>
  <c r="K154" i="7"/>
  <c r="J154" i="7"/>
  <c r="I154" i="7"/>
  <c r="H154" i="7"/>
  <c r="G154" i="7"/>
  <c r="F154" i="7"/>
  <c r="E154" i="7"/>
  <c r="C154" i="7"/>
  <c r="U153" i="7"/>
  <c r="T153" i="7"/>
  <c r="S153" i="7"/>
  <c r="R153" i="7"/>
  <c r="Q153" i="7"/>
  <c r="P153" i="7"/>
  <c r="O153" i="7"/>
  <c r="N153" i="7"/>
  <c r="M153" i="7"/>
  <c r="L153" i="7"/>
  <c r="K153" i="7"/>
  <c r="J153" i="7"/>
  <c r="I153" i="7"/>
  <c r="H153" i="7"/>
  <c r="G153" i="7"/>
  <c r="F153" i="7"/>
  <c r="E153" i="7"/>
  <c r="C153" i="7"/>
  <c r="U152" i="7"/>
  <c r="T152" i="7"/>
  <c r="S152" i="7"/>
  <c r="R152" i="7"/>
  <c r="Q152" i="7"/>
  <c r="P152" i="7"/>
  <c r="O152" i="7"/>
  <c r="N152" i="7"/>
  <c r="M152" i="7"/>
  <c r="L152" i="7"/>
  <c r="K152" i="7"/>
  <c r="J152" i="7"/>
  <c r="I152" i="7"/>
  <c r="H152" i="7"/>
  <c r="G152" i="7"/>
  <c r="F152" i="7"/>
  <c r="E152" i="7"/>
  <c r="C152" i="7"/>
  <c r="U151" i="7"/>
  <c r="T151" i="7"/>
  <c r="S151" i="7"/>
  <c r="R151" i="7"/>
  <c r="Q151" i="7"/>
  <c r="P151" i="7"/>
  <c r="O151" i="7"/>
  <c r="N151" i="7"/>
  <c r="M151" i="7"/>
  <c r="L151" i="7"/>
  <c r="K151" i="7"/>
  <c r="J151" i="7"/>
  <c r="I151" i="7"/>
  <c r="H151" i="7"/>
  <c r="G151" i="7"/>
  <c r="F151" i="7"/>
  <c r="E151" i="7"/>
  <c r="C151" i="7"/>
  <c r="U150" i="7"/>
  <c r="T150" i="7"/>
  <c r="S150" i="7"/>
  <c r="R150" i="7"/>
  <c r="Q150" i="7"/>
  <c r="P150" i="7"/>
  <c r="O150" i="7"/>
  <c r="N150" i="7"/>
  <c r="M150" i="7"/>
  <c r="L150" i="7"/>
  <c r="K150" i="7"/>
  <c r="J150" i="7"/>
  <c r="I150" i="7"/>
  <c r="H150" i="7"/>
  <c r="G150" i="7"/>
  <c r="F150" i="7"/>
  <c r="E150" i="7"/>
  <c r="C150" i="7"/>
  <c r="U149" i="7"/>
  <c r="T149" i="7"/>
  <c r="S149" i="7"/>
  <c r="R149" i="7"/>
  <c r="Q149" i="7"/>
  <c r="P149" i="7"/>
  <c r="O149" i="7"/>
  <c r="N149" i="7"/>
  <c r="M149" i="7"/>
  <c r="L149" i="7"/>
  <c r="K149" i="7"/>
  <c r="J149" i="7"/>
  <c r="I149" i="7"/>
  <c r="H149" i="7"/>
  <c r="G149" i="7"/>
  <c r="F149" i="7"/>
  <c r="E149" i="7"/>
  <c r="C149" i="7"/>
  <c r="U148" i="7"/>
  <c r="T148" i="7"/>
  <c r="S148" i="7"/>
  <c r="R148" i="7"/>
  <c r="Q148" i="7"/>
  <c r="P148" i="7"/>
  <c r="O148" i="7"/>
  <c r="N148" i="7"/>
  <c r="M148" i="7"/>
  <c r="L148" i="7"/>
  <c r="K148" i="7"/>
  <c r="J148" i="7"/>
  <c r="I148" i="7"/>
  <c r="H148" i="7"/>
  <c r="G148" i="7"/>
  <c r="F148" i="7"/>
  <c r="E148" i="7"/>
  <c r="C148" i="7"/>
  <c r="U147" i="7"/>
  <c r="T147" i="7"/>
  <c r="S147" i="7"/>
  <c r="R147" i="7"/>
  <c r="Q147" i="7"/>
  <c r="P147" i="7"/>
  <c r="O147" i="7"/>
  <c r="N147" i="7"/>
  <c r="M147" i="7"/>
  <c r="L147" i="7"/>
  <c r="K147" i="7"/>
  <c r="J147" i="7"/>
  <c r="I147" i="7"/>
  <c r="H147" i="7"/>
  <c r="G147" i="7"/>
  <c r="F147" i="7"/>
  <c r="E147" i="7"/>
  <c r="C147" i="7"/>
  <c r="U146" i="7"/>
  <c r="T146" i="7"/>
  <c r="S146" i="7"/>
  <c r="R146" i="7"/>
  <c r="Q146" i="7"/>
  <c r="P146" i="7"/>
  <c r="O146" i="7"/>
  <c r="N146" i="7"/>
  <c r="M146" i="7"/>
  <c r="L146" i="7"/>
  <c r="K146" i="7"/>
  <c r="J146" i="7"/>
  <c r="I146" i="7"/>
  <c r="H146" i="7"/>
  <c r="G146" i="7"/>
  <c r="F146" i="7"/>
  <c r="E146" i="7"/>
  <c r="C146" i="7"/>
  <c r="U145" i="7"/>
  <c r="T145" i="7"/>
  <c r="S145" i="7"/>
  <c r="R145" i="7"/>
  <c r="Q145" i="7"/>
  <c r="P145" i="7"/>
  <c r="O145" i="7"/>
  <c r="N145" i="7"/>
  <c r="M145" i="7"/>
  <c r="L145" i="7"/>
  <c r="K145" i="7"/>
  <c r="J145" i="7"/>
  <c r="I145" i="7"/>
  <c r="H145" i="7"/>
  <c r="G145" i="7"/>
  <c r="F145" i="7"/>
  <c r="E145" i="7"/>
  <c r="C145" i="7"/>
  <c r="U144" i="7"/>
  <c r="T144" i="7"/>
  <c r="S144" i="7"/>
  <c r="R144" i="7"/>
  <c r="Q144" i="7"/>
  <c r="P144" i="7"/>
  <c r="O144" i="7"/>
  <c r="N144" i="7"/>
  <c r="M144" i="7"/>
  <c r="L144" i="7"/>
  <c r="K144" i="7"/>
  <c r="J144" i="7"/>
  <c r="I144" i="7"/>
  <c r="H144" i="7"/>
  <c r="G144" i="7"/>
  <c r="F144" i="7"/>
  <c r="E144" i="7"/>
  <c r="C144" i="7"/>
  <c r="U143" i="7"/>
  <c r="T143" i="7"/>
  <c r="S143" i="7"/>
  <c r="R143" i="7"/>
  <c r="Q143" i="7"/>
  <c r="P143" i="7"/>
  <c r="O143" i="7"/>
  <c r="N143" i="7"/>
  <c r="M143" i="7"/>
  <c r="L143" i="7"/>
  <c r="K143" i="7"/>
  <c r="J143" i="7"/>
  <c r="I143" i="7"/>
  <c r="H143" i="7"/>
  <c r="G143" i="7"/>
  <c r="F143" i="7"/>
  <c r="E143" i="7"/>
  <c r="C143" i="7"/>
  <c r="U142" i="7"/>
  <c r="T142" i="7"/>
  <c r="S142" i="7"/>
  <c r="R142" i="7"/>
  <c r="Q142" i="7"/>
  <c r="P142" i="7"/>
  <c r="O142" i="7"/>
  <c r="N142" i="7"/>
  <c r="M142" i="7"/>
  <c r="L142" i="7"/>
  <c r="K142" i="7"/>
  <c r="J142" i="7"/>
  <c r="I142" i="7"/>
  <c r="H142" i="7"/>
  <c r="G142" i="7"/>
  <c r="F142" i="7"/>
  <c r="E142" i="7"/>
  <c r="C142" i="7"/>
  <c r="U141" i="7"/>
  <c r="T141" i="7"/>
  <c r="S141" i="7"/>
  <c r="R141" i="7"/>
  <c r="Q141" i="7"/>
  <c r="P141" i="7"/>
  <c r="O141" i="7"/>
  <c r="N141" i="7"/>
  <c r="M141" i="7"/>
  <c r="L141" i="7"/>
  <c r="K141" i="7"/>
  <c r="J141" i="7"/>
  <c r="I141" i="7"/>
  <c r="H141" i="7"/>
  <c r="G141" i="7"/>
  <c r="F141" i="7"/>
  <c r="E141" i="7"/>
  <c r="C141" i="7"/>
  <c r="U140" i="7"/>
  <c r="T140" i="7"/>
  <c r="S140" i="7"/>
  <c r="R140" i="7"/>
  <c r="Q140" i="7"/>
  <c r="P140" i="7"/>
  <c r="O140" i="7"/>
  <c r="N140" i="7"/>
  <c r="M140" i="7"/>
  <c r="L140" i="7"/>
  <c r="K140" i="7"/>
  <c r="J140" i="7"/>
  <c r="I140" i="7"/>
  <c r="H140" i="7"/>
  <c r="G140" i="7"/>
  <c r="F140" i="7"/>
  <c r="E140" i="7"/>
  <c r="C140" i="7"/>
  <c r="U139" i="7"/>
  <c r="T139" i="7"/>
  <c r="S139" i="7"/>
  <c r="R139" i="7"/>
  <c r="Q139" i="7"/>
  <c r="P139" i="7"/>
  <c r="O139" i="7"/>
  <c r="N139" i="7"/>
  <c r="M139" i="7"/>
  <c r="L139" i="7"/>
  <c r="K139" i="7"/>
  <c r="J139" i="7"/>
  <c r="I139" i="7"/>
  <c r="H139" i="7"/>
  <c r="G139" i="7"/>
  <c r="F139" i="7"/>
  <c r="E139" i="7"/>
  <c r="C139" i="7"/>
  <c r="U138" i="7"/>
  <c r="T138" i="7"/>
  <c r="S138" i="7"/>
  <c r="R138" i="7"/>
  <c r="Q138" i="7"/>
  <c r="P138" i="7"/>
  <c r="O138" i="7"/>
  <c r="N138" i="7"/>
  <c r="M138" i="7"/>
  <c r="L138" i="7"/>
  <c r="K138" i="7"/>
  <c r="J138" i="7"/>
  <c r="I138" i="7"/>
  <c r="H138" i="7"/>
  <c r="G138" i="7"/>
  <c r="F138" i="7"/>
  <c r="E138" i="7"/>
  <c r="C138" i="7"/>
  <c r="U137" i="7"/>
  <c r="T137" i="7"/>
  <c r="S137" i="7"/>
  <c r="R137" i="7"/>
  <c r="Q137" i="7"/>
  <c r="P137" i="7"/>
  <c r="O137" i="7"/>
  <c r="N137" i="7"/>
  <c r="M137" i="7"/>
  <c r="L137" i="7"/>
  <c r="K137" i="7"/>
  <c r="J137" i="7"/>
  <c r="I137" i="7"/>
  <c r="H137" i="7"/>
  <c r="G137" i="7"/>
  <c r="F137" i="7"/>
  <c r="E137" i="7"/>
  <c r="C137" i="7"/>
  <c r="U136" i="7"/>
  <c r="T136" i="7"/>
  <c r="S136" i="7"/>
  <c r="R136" i="7"/>
  <c r="Q136" i="7"/>
  <c r="P136" i="7"/>
  <c r="O136" i="7"/>
  <c r="N136" i="7"/>
  <c r="M136" i="7"/>
  <c r="L136" i="7"/>
  <c r="K136" i="7"/>
  <c r="J136" i="7"/>
  <c r="I136" i="7"/>
  <c r="H136" i="7"/>
  <c r="G136" i="7"/>
  <c r="F136" i="7"/>
  <c r="E136" i="7"/>
  <c r="C136" i="7"/>
  <c r="U135" i="7"/>
  <c r="T135" i="7"/>
  <c r="S135" i="7"/>
  <c r="R135" i="7"/>
  <c r="Q135" i="7"/>
  <c r="P135" i="7"/>
  <c r="O135" i="7"/>
  <c r="N135" i="7"/>
  <c r="M135" i="7"/>
  <c r="L135" i="7"/>
  <c r="K135" i="7"/>
  <c r="J135" i="7"/>
  <c r="I135" i="7"/>
  <c r="H135" i="7"/>
  <c r="G135" i="7"/>
  <c r="F135" i="7"/>
  <c r="E135" i="7"/>
  <c r="C135" i="7"/>
  <c r="U134" i="7"/>
  <c r="T134" i="7"/>
  <c r="S134" i="7"/>
  <c r="R134" i="7"/>
  <c r="Q134" i="7"/>
  <c r="P134" i="7"/>
  <c r="O134" i="7"/>
  <c r="N134" i="7"/>
  <c r="M134" i="7"/>
  <c r="L134" i="7"/>
  <c r="K134" i="7"/>
  <c r="J134" i="7"/>
  <c r="I134" i="7"/>
  <c r="H134" i="7"/>
  <c r="G134" i="7"/>
  <c r="F134" i="7"/>
  <c r="E134" i="7"/>
  <c r="C134" i="7"/>
  <c r="U133" i="7"/>
  <c r="T133" i="7"/>
  <c r="S133" i="7"/>
  <c r="R133" i="7"/>
  <c r="Q133" i="7"/>
  <c r="P133" i="7"/>
  <c r="O133" i="7"/>
  <c r="N133" i="7"/>
  <c r="M133" i="7"/>
  <c r="L133" i="7"/>
  <c r="K133" i="7"/>
  <c r="J133" i="7"/>
  <c r="I133" i="7"/>
  <c r="H133" i="7"/>
  <c r="G133" i="7"/>
  <c r="F133" i="7"/>
  <c r="E133" i="7"/>
  <c r="C133" i="7"/>
  <c r="U132" i="7"/>
  <c r="T132" i="7"/>
  <c r="S132" i="7"/>
  <c r="R132" i="7"/>
  <c r="Q132" i="7"/>
  <c r="P132" i="7"/>
  <c r="O132" i="7"/>
  <c r="N132" i="7"/>
  <c r="M132" i="7"/>
  <c r="L132" i="7"/>
  <c r="K132" i="7"/>
  <c r="J132" i="7"/>
  <c r="I132" i="7"/>
  <c r="H132" i="7"/>
  <c r="G132" i="7"/>
  <c r="F132" i="7"/>
  <c r="E132" i="7"/>
  <c r="C132" i="7"/>
  <c r="U131" i="7"/>
  <c r="T131" i="7"/>
  <c r="S131" i="7"/>
  <c r="R131" i="7"/>
  <c r="Q131" i="7"/>
  <c r="P131" i="7"/>
  <c r="O131" i="7"/>
  <c r="N131" i="7"/>
  <c r="M131" i="7"/>
  <c r="L131" i="7"/>
  <c r="K131" i="7"/>
  <c r="J131" i="7"/>
  <c r="I131" i="7"/>
  <c r="H131" i="7"/>
  <c r="G131" i="7"/>
  <c r="F131" i="7"/>
  <c r="E131" i="7"/>
  <c r="C131" i="7"/>
  <c r="U130" i="7"/>
  <c r="T130" i="7"/>
  <c r="S130" i="7"/>
  <c r="R130" i="7"/>
  <c r="Q130" i="7"/>
  <c r="P130" i="7"/>
  <c r="O130" i="7"/>
  <c r="N130" i="7"/>
  <c r="M130" i="7"/>
  <c r="L130" i="7"/>
  <c r="K130" i="7"/>
  <c r="J130" i="7"/>
  <c r="I130" i="7"/>
  <c r="H130" i="7"/>
  <c r="G130" i="7"/>
  <c r="F130" i="7"/>
  <c r="E130" i="7"/>
  <c r="C130" i="7"/>
  <c r="U129" i="7"/>
  <c r="T129" i="7"/>
  <c r="S129" i="7"/>
  <c r="R129" i="7"/>
  <c r="Q129" i="7"/>
  <c r="P129" i="7"/>
  <c r="O129" i="7"/>
  <c r="N129" i="7"/>
  <c r="M129" i="7"/>
  <c r="L129" i="7"/>
  <c r="K129" i="7"/>
  <c r="J129" i="7"/>
  <c r="I129" i="7"/>
  <c r="H129" i="7"/>
  <c r="G129" i="7"/>
  <c r="F129" i="7"/>
  <c r="E129" i="7"/>
  <c r="C129" i="7"/>
  <c r="U128" i="7"/>
  <c r="T128" i="7"/>
  <c r="S128" i="7"/>
  <c r="R128" i="7"/>
  <c r="Q128" i="7"/>
  <c r="P128" i="7"/>
  <c r="O128" i="7"/>
  <c r="N128" i="7"/>
  <c r="M128" i="7"/>
  <c r="L128" i="7"/>
  <c r="K128" i="7"/>
  <c r="J128" i="7"/>
  <c r="I128" i="7"/>
  <c r="H128" i="7"/>
  <c r="G128" i="7"/>
  <c r="F128" i="7"/>
  <c r="E128" i="7"/>
  <c r="C128" i="7"/>
  <c r="U127" i="7"/>
  <c r="T127" i="7"/>
  <c r="S127" i="7"/>
  <c r="R127" i="7"/>
  <c r="Q127" i="7"/>
  <c r="P127" i="7"/>
  <c r="O127" i="7"/>
  <c r="N127" i="7"/>
  <c r="M127" i="7"/>
  <c r="L127" i="7"/>
  <c r="K127" i="7"/>
  <c r="J127" i="7"/>
  <c r="I127" i="7"/>
  <c r="H127" i="7"/>
  <c r="G127" i="7"/>
  <c r="F127" i="7"/>
  <c r="E127" i="7"/>
  <c r="C127" i="7"/>
  <c r="U126" i="7"/>
  <c r="T126" i="7"/>
  <c r="S126" i="7"/>
  <c r="R126" i="7"/>
  <c r="Q126" i="7"/>
  <c r="P126" i="7"/>
  <c r="O126" i="7"/>
  <c r="N126" i="7"/>
  <c r="M126" i="7"/>
  <c r="L126" i="7"/>
  <c r="K126" i="7"/>
  <c r="J126" i="7"/>
  <c r="I126" i="7"/>
  <c r="H126" i="7"/>
  <c r="G126" i="7"/>
  <c r="F126" i="7"/>
  <c r="E126" i="7"/>
  <c r="C126" i="7"/>
  <c r="U125" i="7"/>
  <c r="T125" i="7"/>
  <c r="S125" i="7"/>
  <c r="R125" i="7"/>
  <c r="Q125" i="7"/>
  <c r="P125" i="7"/>
  <c r="O125" i="7"/>
  <c r="N125" i="7"/>
  <c r="M125" i="7"/>
  <c r="L125" i="7"/>
  <c r="K125" i="7"/>
  <c r="J125" i="7"/>
  <c r="I125" i="7"/>
  <c r="H125" i="7"/>
  <c r="G125" i="7"/>
  <c r="F125" i="7"/>
  <c r="E125" i="7"/>
  <c r="C125" i="7"/>
  <c r="U124" i="7"/>
  <c r="T124" i="7"/>
  <c r="S124" i="7"/>
  <c r="R124" i="7"/>
  <c r="Q124" i="7"/>
  <c r="P124" i="7"/>
  <c r="O124" i="7"/>
  <c r="N124" i="7"/>
  <c r="M124" i="7"/>
  <c r="L124" i="7"/>
  <c r="K124" i="7"/>
  <c r="J124" i="7"/>
  <c r="I124" i="7"/>
  <c r="H124" i="7"/>
  <c r="G124" i="7"/>
  <c r="F124" i="7"/>
  <c r="E124" i="7"/>
  <c r="C124" i="7"/>
  <c r="U123" i="7"/>
  <c r="T123" i="7"/>
  <c r="S123" i="7"/>
  <c r="R123" i="7"/>
  <c r="Q123" i="7"/>
  <c r="P123" i="7"/>
  <c r="O123" i="7"/>
  <c r="N123" i="7"/>
  <c r="M123" i="7"/>
  <c r="L123" i="7"/>
  <c r="K123" i="7"/>
  <c r="J123" i="7"/>
  <c r="I123" i="7"/>
  <c r="H123" i="7"/>
  <c r="G123" i="7"/>
  <c r="F123" i="7"/>
  <c r="E123" i="7"/>
  <c r="C123" i="7"/>
  <c r="U122" i="7"/>
  <c r="T122" i="7"/>
  <c r="S122" i="7"/>
  <c r="R122" i="7"/>
  <c r="Q122" i="7"/>
  <c r="P122" i="7"/>
  <c r="O122" i="7"/>
  <c r="N122" i="7"/>
  <c r="M122" i="7"/>
  <c r="L122" i="7"/>
  <c r="K122" i="7"/>
  <c r="J122" i="7"/>
  <c r="I122" i="7"/>
  <c r="H122" i="7"/>
  <c r="G122" i="7"/>
  <c r="F122" i="7"/>
  <c r="E122" i="7"/>
  <c r="C122" i="7"/>
  <c r="U121" i="7"/>
  <c r="T121" i="7"/>
  <c r="S121" i="7"/>
  <c r="R121" i="7"/>
  <c r="Q121" i="7"/>
  <c r="P121" i="7"/>
  <c r="O121" i="7"/>
  <c r="N121" i="7"/>
  <c r="M121" i="7"/>
  <c r="L121" i="7"/>
  <c r="K121" i="7"/>
  <c r="J121" i="7"/>
  <c r="I121" i="7"/>
  <c r="H121" i="7"/>
  <c r="G121" i="7"/>
  <c r="F121" i="7"/>
  <c r="E121" i="7"/>
  <c r="C121" i="7"/>
  <c r="U120" i="7"/>
  <c r="T120" i="7"/>
  <c r="S120" i="7"/>
  <c r="R120" i="7"/>
  <c r="Q120" i="7"/>
  <c r="P120" i="7"/>
  <c r="O120" i="7"/>
  <c r="N120" i="7"/>
  <c r="M120" i="7"/>
  <c r="L120" i="7"/>
  <c r="K120" i="7"/>
  <c r="J120" i="7"/>
  <c r="I120" i="7"/>
  <c r="H120" i="7"/>
  <c r="G120" i="7"/>
  <c r="F120" i="7"/>
  <c r="E120" i="7"/>
  <c r="C120" i="7"/>
  <c r="U119" i="7"/>
  <c r="T119" i="7"/>
  <c r="S119" i="7"/>
  <c r="R119" i="7"/>
  <c r="Q119" i="7"/>
  <c r="P119" i="7"/>
  <c r="O119" i="7"/>
  <c r="N119" i="7"/>
  <c r="M119" i="7"/>
  <c r="L119" i="7"/>
  <c r="K119" i="7"/>
  <c r="J119" i="7"/>
  <c r="I119" i="7"/>
  <c r="H119" i="7"/>
  <c r="G119" i="7"/>
  <c r="F119" i="7"/>
  <c r="E119" i="7"/>
  <c r="C119" i="7"/>
  <c r="U118" i="7"/>
  <c r="T118" i="7"/>
  <c r="S118" i="7"/>
  <c r="R118" i="7"/>
  <c r="Q118" i="7"/>
  <c r="P118" i="7"/>
  <c r="O118" i="7"/>
  <c r="N118" i="7"/>
  <c r="M118" i="7"/>
  <c r="L118" i="7"/>
  <c r="K118" i="7"/>
  <c r="J118" i="7"/>
  <c r="I118" i="7"/>
  <c r="H118" i="7"/>
  <c r="G118" i="7"/>
  <c r="F118" i="7"/>
  <c r="E118" i="7"/>
  <c r="C118" i="7"/>
  <c r="U117" i="7"/>
  <c r="T117" i="7"/>
  <c r="S117" i="7"/>
  <c r="R117" i="7"/>
  <c r="Q117" i="7"/>
  <c r="P117" i="7"/>
  <c r="O117" i="7"/>
  <c r="N117" i="7"/>
  <c r="M117" i="7"/>
  <c r="L117" i="7"/>
  <c r="K117" i="7"/>
  <c r="J117" i="7"/>
  <c r="I117" i="7"/>
  <c r="H117" i="7"/>
  <c r="G117" i="7"/>
  <c r="F117" i="7"/>
  <c r="E117" i="7"/>
  <c r="C117" i="7"/>
  <c r="U116" i="7"/>
  <c r="T116" i="7"/>
  <c r="S116" i="7"/>
  <c r="R116" i="7"/>
  <c r="Q116" i="7"/>
  <c r="P116" i="7"/>
  <c r="O116" i="7"/>
  <c r="N116" i="7"/>
  <c r="M116" i="7"/>
  <c r="L116" i="7"/>
  <c r="K116" i="7"/>
  <c r="J116" i="7"/>
  <c r="I116" i="7"/>
  <c r="H116" i="7"/>
  <c r="G116" i="7"/>
  <c r="F116" i="7"/>
  <c r="E116" i="7"/>
  <c r="C116" i="7"/>
  <c r="U115" i="7"/>
  <c r="T115" i="7"/>
  <c r="S115" i="7"/>
  <c r="R115" i="7"/>
  <c r="Q115" i="7"/>
  <c r="P115" i="7"/>
  <c r="O115" i="7"/>
  <c r="N115" i="7"/>
  <c r="M115" i="7"/>
  <c r="L115" i="7"/>
  <c r="K115" i="7"/>
  <c r="J115" i="7"/>
  <c r="I115" i="7"/>
  <c r="H115" i="7"/>
  <c r="G115" i="7"/>
  <c r="F115" i="7"/>
  <c r="E115" i="7"/>
  <c r="C115" i="7"/>
  <c r="U114" i="7"/>
  <c r="T114" i="7"/>
  <c r="S114" i="7"/>
  <c r="R114" i="7"/>
  <c r="Q114" i="7"/>
  <c r="P114" i="7"/>
  <c r="O114" i="7"/>
  <c r="N114" i="7"/>
  <c r="M114" i="7"/>
  <c r="L114" i="7"/>
  <c r="K114" i="7"/>
  <c r="J114" i="7"/>
  <c r="I114" i="7"/>
  <c r="H114" i="7"/>
  <c r="G114" i="7"/>
  <c r="F114" i="7"/>
  <c r="E114" i="7"/>
  <c r="C114" i="7"/>
  <c r="U113" i="7"/>
  <c r="T113" i="7"/>
  <c r="S113" i="7"/>
  <c r="R113" i="7"/>
  <c r="Q113" i="7"/>
  <c r="P113" i="7"/>
  <c r="O113" i="7"/>
  <c r="N113" i="7"/>
  <c r="M113" i="7"/>
  <c r="L113" i="7"/>
  <c r="K113" i="7"/>
  <c r="J113" i="7"/>
  <c r="I113" i="7"/>
  <c r="H113" i="7"/>
  <c r="G113" i="7"/>
  <c r="F113" i="7"/>
  <c r="E113" i="7"/>
  <c r="C113" i="7"/>
  <c r="U112" i="7"/>
  <c r="T112" i="7"/>
  <c r="S112" i="7"/>
  <c r="R112" i="7"/>
  <c r="Q112" i="7"/>
  <c r="P112" i="7"/>
  <c r="O112" i="7"/>
  <c r="N112" i="7"/>
  <c r="M112" i="7"/>
  <c r="L112" i="7"/>
  <c r="K112" i="7"/>
  <c r="J112" i="7"/>
  <c r="I112" i="7"/>
  <c r="H112" i="7"/>
  <c r="G112" i="7"/>
  <c r="F112" i="7"/>
  <c r="E112" i="7"/>
  <c r="C112" i="7"/>
  <c r="U111" i="7"/>
  <c r="T111" i="7"/>
  <c r="S111" i="7"/>
  <c r="R111" i="7"/>
  <c r="Q111" i="7"/>
  <c r="P111" i="7"/>
  <c r="O111" i="7"/>
  <c r="N111" i="7"/>
  <c r="M111" i="7"/>
  <c r="L111" i="7"/>
  <c r="K111" i="7"/>
  <c r="J111" i="7"/>
  <c r="I111" i="7"/>
  <c r="H111" i="7"/>
  <c r="G111" i="7"/>
  <c r="F111" i="7"/>
  <c r="E111" i="7"/>
  <c r="C111" i="7"/>
  <c r="U110" i="7"/>
  <c r="T110" i="7"/>
  <c r="S110" i="7"/>
  <c r="R110" i="7"/>
  <c r="Q110" i="7"/>
  <c r="P110" i="7"/>
  <c r="O110" i="7"/>
  <c r="N110" i="7"/>
  <c r="M110" i="7"/>
  <c r="L110" i="7"/>
  <c r="K110" i="7"/>
  <c r="J110" i="7"/>
  <c r="I110" i="7"/>
  <c r="H110" i="7"/>
  <c r="G110" i="7"/>
  <c r="F110" i="7"/>
  <c r="E110" i="7"/>
  <c r="C110" i="7"/>
  <c r="U109" i="7"/>
  <c r="T109" i="7"/>
  <c r="S109" i="7"/>
  <c r="R109" i="7"/>
  <c r="Q109" i="7"/>
  <c r="P109" i="7"/>
  <c r="O109" i="7"/>
  <c r="N109" i="7"/>
  <c r="M109" i="7"/>
  <c r="L109" i="7"/>
  <c r="K109" i="7"/>
  <c r="J109" i="7"/>
  <c r="I109" i="7"/>
  <c r="H109" i="7"/>
  <c r="G109" i="7"/>
  <c r="F109" i="7"/>
  <c r="E109" i="7"/>
  <c r="C109" i="7"/>
  <c r="U107" i="7"/>
  <c r="T107" i="7"/>
  <c r="S107" i="7"/>
  <c r="R107" i="7"/>
  <c r="Q107" i="7"/>
  <c r="P107" i="7"/>
  <c r="O107" i="7"/>
  <c r="N107" i="7"/>
  <c r="M107" i="7"/>
  <c r="L107" i="7"/>
  <c r="K107" i="7"/>
  <c r="J107" i="7"/>
  <c r="I107" i="7"/>
  <c r="H107" i="7"/>
  <c r="G107" i="7"/>
  <c r="F107" i="7"/>
  <c r="E107" i="7"/>
  <c r="C107" i="7"/>
  <c r="U106" i="7"/>
  <c r="T106" i="7"/>
  <c r="S106" i="7"/>
  <c r="R106" i="7"/>
  <c r="Q106" i="7"/>
  <c r="P106" i="7"/>
  <c r="O106" i="7"/>
  <c r="N106" i="7"/>
  <c r="M106" i="7"/>
  <c r="L106" i="7"/>
  <c r="K106" i="7"/>
  <c r="J106" i="7"/>
  <c r="I106" i="7"/>
  <c r="H106" i="7"/>
  <c r="G106" i="7"/>
  <c r="F106" i="7"/>
  <c r="E106" i="7"/>
  <c r="C106" i="7"/>
  <c r="U105" i="7"/>
  <c r="T105" i="7"/>
  <c r="S105" i="7"/>
  <c r="R105" i="7"/>
  <c r="Q105" i="7"/>
  <c r="P105" i="7"/>
  <c r="O105" i="7"/>
  <c r="N105" i="7"/>
  <c r="M105" i="7"/>
  <c r="L105" i="7"/>
  <c r="K105" i="7"/>
  <c r="J105" i="7"/>
  <c r="I105" i="7"/>
  <c r="H105" i="7"/>
  <c r="G105" i="7"/>
  <c r="F105" i="7"/>
  <c r="E105" i="7"/>
  <c r="C105" i="7"/>
  <c r="U104" i="7"/>
  <c r="T104" i="7"/>
  <c r="S104" i="7"/>
  <c r="R104" i="7"/>
  <c r="Q104" i="7"/>
  <c r="P104" i="7"/>
  <c r="O104" i="7"/>
  <c r="N104" i="7"/>
  <c r="M104" i="7"/>
  <c r="L104" i="7"/>
  <c r="K104" i="7"/>
  <c r="J104" i="7"/>
  <c r="I104" i="7"/>
  <c r="H104" i="7"/>
  <c r="G104" i="7"/>
  <c r="F104" i="7"/>
  <c r="E104" i="7"/>
  <c r="C104" i="7"/>
  <c r="U103" i="7"/>
  <c r="T103" i="7"/>
  <c r="S103" i="7"/>
  <c r="R103" i="7"/>
  <c r="Q103" i="7"/>
  <c r="P103" i="7"/>
  <c r="O103" i="7"/>
  <c r="N103" i="7"/>
  <c r="M103" i="7"/>
  <c r="L103" i="7"/>
  <c r="K103" i="7"/>
  <c r="J103" i="7"/>
  <c r="I103" i="7"/>
  <c r="H103" i="7"/>
  <c r="G103" i="7"/>
  <c r="F103" i="7"/>
  <c r="E103" i="7"/>
  <c r="C103" i="7"/>
  <c r="U102" i="7"/>
  <c r="T102" i="7"/>
  <c r="S102" i="7"/>
  <c r="R102" i="7"/>
  <c r="Q102" i="7"/>
  <c r="P102" i="7"/>
  <c r="O102" i="7"/>
  <c r="N102" i="7"/>
  <c r="M102" i="7"/>
  <c r="L102" i="7"/>
  <c r="K102" i="7"/>
  <c r="J102" i="7"/>
  <c r="I102" i="7"/>
  <c r="H102" i="7"/>
  <c r="G102" i="7"/>
  <c r="F102" i="7"/>
  <c r="E102" i="7"/>
  <c r="C102" i="7"/>
  <c r="U101" i="7"/>
  <c r="T101" i="7"/>
  <c r="S101" i="7"/>
  <c r="R101" i="7"/>
  <c r="Q101" i="7"/>
  <c r="P101" i="7"/>
  <c r="O101" i="7"/>
  <c r="N101" i="7"/>
  <c r="M101" i="7"/>
  <c r="L101" i="7"/>
  <c r="K101" i="7"/>
  <c r="J101" i="7"/>
  <c r="I101" i="7"/>
  <c r="H101" i="7"/>
  <c r="G101" i="7"/>
  <c r="F101" i="7"/>
  <c r="E101" i="7"/>
  <c r="C101" i="7"/>
  <c r="U100" i="7"/>
  <c r="T100" i="7"/>
  <c r="S100" i="7"/>
  <c r="R100" i="7"/>
  <c r="Q100" i="7"/>
  <c r="P100" i="7"/>
  <c r="O100" i="7"/>
  <c r="N100" i="7"/>
  <c r="M100" i="7"/>
  <c r="L100" i="7"/>
  <c r="K100" i="7"/>
  <c r="J100" i="7"/>
  <c r="I100" i="7"/>
  <c r="H100" i="7"/>
  <c r="G100" i="7"/>
  <c r="F100" i="7"/>
  <c r="E100" i="7"/>
  <c r="C100" i="7"/>
  <c r="U99" i="7"/>
  <c r="T99" i="7"/>
  <c r="S99" i="7"/>
  <c r="R99" i="7"/>
  <c r="Q99" i="7"/>
  <c r="P99" i="7"/>
  <c r="O99" i="7"/>
  <c r="N99" i="7"/>
  <c r="M99" i="7"/>
  <c r="L99" i="7"/>
  <c r="K99" i="7"/>
  <c r="J99" i="7"/>
  <c r="I99" i="7"/>
  <c r="H99" i="7"/>
  <c r="G99" i="7"/>
  <c r="F99" i="7"/>
  <c r="E99" i="7"/>
  <c r="C99" i="7"/>
  <c r="U98" i="7"/>
  <c r="T98" i="7"/>
  <c r="S98" i="7"/>
  <c r="R98" i="7"/>
  <c r="Q98" i="7"/>
  <c r="P98" i="7"/>
  <c r="O98" i="7"/>
  <c r="N98" i="7"/>
  <c r="M98" i="7"/>
  <c r="L98" i="7"/>
  <c r="K98" i="7"/>
  <c r="J98" i="7"/>
  <c r="I98" i="7"/>
  <c r="H98" i="7"/>
  <c r="G98" i="7"/>
  <c r="F98" i="7"/>
  <c r="E98" i="7"/>
  <c r="C98" i="7"/>
  <c r="U97" i="7"/>
  <c r="T97" i="7"/>
  <c r="S97" i="7"/>
  <c r="R97" i="7"/>
  <c r="Q97" i="7"/>
  <c r="P97" i="7"/>
  <c r="O97" i="7"/>
  <c r="N97" i="7"/>
  <c r="M97" i="7"/>
  <c r="L97" i="7"/>
  <c r="K97" i="7"/>
  <c r="J97" i="7"/>
  <c r="I97" i="7"/>
  <c r="H97" i="7"/>
  <c r="G97" i="7"/>
  <c r="F97" i="7"/>
  <c r="E97" i="7"/>
  <c r="C97" i="7"/>
  <c r="U96" i="7"/>
  <c r="T96" i="7"/>
  <c r="S96" i="7"/>
  <c r="R96" i="7"/>
  <c r="Q96" i="7"/>
  <c r="P96" i="7"/>
  <c r="O96" i="7"/>
  <c r="N96" i="7"/>
  <c r="M96" i="7"/>
  <c r="L96" i="7"/>
  <c r="K96" i="7"/>
  <c r="J96" i="7"/>
  <c r="I96" i="7"/>
  <c r="H96" i="7"/>
  <c r="G96" i="7"/>
  <c r="F96" i="7"/>
  <c r="E96" i="7"/>
  <c r="C96" i="7"/>
  <c r="U95" i="7"/>
  <c r="T95" i="7"/>
  <c r="S95" i="7"/>
  <c r="R95" i="7"/>
  <c r="Q95" i="7"/>
  <c r="P95" i="7"/>
  <c r="O95" i="7"/>
  <c r="N95" i="7"/>
  <c r="M95" i="7"/>
  <c r="L95" i="7"/>
  <c r="K95" i="7"/>
  <c r="J95" i="7"/>
  <c r="I95" i="7"/>
  <c r="H95" i="7"/>
  <c r="G95" i="7"/>
  <c r="F95" i="7"/>
  <c r="E95" i="7"/>
  <c r="C95" i="7"/>
  <c r="U94" i="7"/>
  <c r="T94" i="7"/>
  <c r="S94" i="7"/>
  <c r="R94" i="7"/>
  <c r="Q94" i="7"/>
  <c r="P94" i="7"/>
  <c r="O94" i="7"/>
  <c r="N94" i="7"/>
  <c r="M94" i="7"/>
  <c r="L94" i="7"/>
  <c r="K94" i="7"/>
  <c r="J94" i="7"/>
  <c r="I94" i="7"/>
  <c r="H94" i="7"/>
  <c r="G94" i="7"/>
  <c r="F94" i="7"/>
  <c r="E94" i="7"/>
  <c r="C94" i="7"/>
  <c r="U93" i="7"/>
  <c r="T93" i="7"/>
  <c r="S93" i="7"/>
  <c r="R93" i="7"/>
  <c r="Q93" i="7"/>
  <c r="P93" i="7"/>
  <c r="O93" i="7"/>
  <c r="N93" i="7"/>
  <c r="M93" i="7"/>
  <c r="L93" i="7"/>
  <c r="K93" i="7"/>
  <c r="J93" i="7"/>
  <c r="I93" i="7"/>
  <c r="H93" i="7"/>
  <c r="G93" i="7"/>
  <c r="F93" i="7"/>
  <c r="E93" i="7"/>
  <c r="C93" i="7"/>
  <c r="U92" i="7"/>
  <c r="T92" i="7"/>
  <c r="S92" i="7"/>
  <c r="R92" i="7"/>
  <c r="Q92" i="7"/>
  <c r="P92" i="7"/>
  <c r="O92" i="7"/>
  <c r="N92" i="7"/>
  <c r="M92" i="7"/>
  <c r="L92" i="7"/>
  <c r="K92" i="7"/>
  <c r="J92" i="7"/>
  <c r="I92" i="7"/>
  <c r="H92" i="7"/>
  <c r="G92" i="7"/>
  <c r="F92" i="7"/>
  <c r="E92" i="7"/>
  <c r="C92" i="7"/>
  <c r="U91" i="7"/>
  <c r="T91" i="7"/>
  <c r="S91" i="7"/>
  <c r="R91" i="7"/>
  <c r="Q91" i="7"/>
  <c r="P91" i="7"/>
  <c r="O91" i="7"/>
  <c r="N91" i="7"/>
  <c r="M91" i="7"/>
  <c r="L91" i="7"/>
  <c r="K91" i="7"/>
  <c r="J91" i="7"/>
  <c r="I91" i="7"/>
  <c r="H91" i="7"/>
  <c r="G91" i="7"/>
  <c r="F91" i="7"/>
  <c r="E91" i="7"/>
  <c r="C91" i="7"/>
  <c r="U90" i="7"/>
  <c r="T90" i="7"/>
  <c r="S90" i="7"/>
  <c r="R90" i="7"/>
  <c r="Q90" i="7"/>
  <c r="P90" i="7"/>
  <c r="O90" i="7"/>
  <c r="N90" i="7"/>
  <c r="M90" i="7"/>
  <c r="L90" i="7"/>
  <c r="K90" i="7"/>
  <c r="J90" i="7"/>
  <c r="I90" i="7"/>
  <c r="H90" i="7"/>
  <c r="G90" i="7"/>
  <c r="F90" i="7"/>
  <c r="E90" i="7"/>
  <c r="C90" i="7"/>
  <c r="U89" i="7"/>
  <c r="T89" i="7"/>
  <c r="S89" i="7"/>
  <c r="R89" i="7"/>
  <c r="Q89" i="7"/>
  <c r="P89" i="7"/>
  <c r="O89" i="7"/>
  <c r="N89" i="7"/>
  <c r="M89" i="7"/>
  <c r="L89" i="7"/>
  <c r="K89" i="7"/>
  <c r="J89" i="7"/>
  <c r="I89" i="7"/>
  <c r="H89" i="7"/>
  <c r="G89" i="7"/>
  <c r="F89" i="7"/>
  <c r="E89" i="7"/>
  <c r="C89" i="7"/>
  <c r="U88" i="7"/>
  <c r="T88" i="7"/>
  <c r="S88" i="7"/>
  <c r="R88" i="7"/>
  <c r="Q88" i="7"/>
  <c r="P88" i="7"/>
  <c r="O88" i="7"/>
  <c r="N88" i="7"/>
  <c r="M88" i="7"/>
  <c r="L88" i="7"/>
  <c r="K88" i="7"/>
  <c r="J88" i="7"/>
  <c r="I88" i="7"/>
  <c r="H88" i="7"/>
  <c r="G88" i="7"/>
  <c r="F88" i="7"/>
  <c r="E88" i="7"/>
  <c r="C88" i="7"/>
  <c r="U87" i="7"/>
  <c r="T87" i="7"/>
  <c r="S87" i="7"/>
  <c r="R87" i="7"/>
  <c r="Q87" i="7"/>
  <c r="P87" i="7"/>
  <c r="O87" i="7"/>
  <c r="N87" i="7"/>
  <c r="M87" i="7"/>
  <c r="L87" i="7"/>
  <c r="K87" i="7"/>
  <c r="J87" i="7"/>
  <c r="I87" i="7"/>
  <c r="H87" i="7"/>
  <c r="G87" i="7"/>
  <c r="F87" i="7"/>
  <c r="E87" i="7"/>
  <c r="C87" i="7"/>
  <c r="U86" i="7"/>
  <c r="T86" i="7"/>
  <c r="S86" i="7"/>
  <c r="R86" i="7"/>
  <c r="Q86" i="7"/>
  <c r="P86" i="7"/>
  <c r="O86" i="7"/>
  <c r="N86" i="7"/>
  <c r="M86" i="7"/>
  <c r="L86" i="7"/>
  <c r="K86" i="7"/>
  <c r="J86" i="7"/>
  <c r="I86" i="7"/>
  <c r="H86" i="7"/>
  <c r="G86" i="7"/>
  <c r="F86" i="7"/>
  <c r="E86" i="7"/>
  <c r="C86" i="7"/>
  <c r="U85" i="7"/>
  <c r="T85" i="7"/>
  <c r="S85" i="7"/>
  <c r="R85" i="7"/>
  <c r="Q85" i="7"/>
  <c r="P85" i="7"/>
  <c r="O85" i="7"/>
  <c r="N85" i="7"/>
  <c r="M85" i="7"/>
  <c r="L85" i="7"/>
  <c r="K85" i="7"/>
  <c r="J85" i="7"/>
  <c r="I85" i="7"/>
  <c r="H85" i="7"/>
  <c r="G85" i="7"/>
  <c r="F85" i="7"/>
  <c r="E85" i="7"/>
  <c r="C85" i="7"/>
  <c r="U84" i="7"/>
  <c r="T84" i="7"/>
  <c r="S84" i="7"/>
  <c r="R84" i="7"/>
  <c r="Q84" i="7"/>
  <c r="P84" i="7"/>
  <c r="O84" i="7"/>
  <c r="N84" i="7"/>
  <c r="M84" i="7"/>
  <c r="L84" i="7"/>
  <c r="K84" i="7"/>
  <c r="J84" i="7"/>
  <c r="I84" i="7"/>
  <c r="H84" i="7"/>
  <c r="G84" i="7"/>
  <c r="F84" i="7"/>
  <c r="E84" i="7"/>
  <c r="C84" i="7"/>
  <c r="U83" i="7"/>
  <c r="T83" i="7"/>
  <c r="S83" i="7"/>
  <c r="R83" i="7"/>
  <c r="Q83" i="7"/>
  <c r="P83" i="7"/>
  <c r="O83" i="7"/>
  <c r="N83" i="7"/>
  <c r="M83" i="7"/>
  <c r="L83" i="7"/>
  <c r="K83" i="7"/>
  <c r="J83" i="7"/>
  <c r="I83" i="7"/>
  <c r="H83" i="7"/>
  <c r="G83" i="7"/>
  <c r="F83" i="7"/>
  <c r="E83" i="7"/>
  <c r="C83" i="7"/>
  <c r="U82" i="7"/>
  <c r="T82" i="7"/>
  <c r="S82" i="7"/>
  <c r="R82" i="7"/>
  <c r="Q82" i="7"/>
  <c r="P82" i="7"/>
  <c r="O82" i="7"/>
  <c r="N82" i="7"/>
  <c r="M82" i="7"/>
  <c r="L82" i="7"/>
  <c r="K82" i="7"/>
  <c r="J82" i="7"/>
  <c r="I82" i="7"/>
  <c r="H82" i="7"/>
  <c r="G82" i="7"/>
  <c r="F82" i="7"/>
  <c r="E82" i="7"/>
  <c r="C82" i="7"/>
  <c r="U81" i="7"/>
  <c r="T81" i="7"/>
  <c r="S81" i="7"/>
  <c r="R81" i="7"/>
  <c r="Q81" i="7"/>
  <c r="P81" i="7"/>
  <c r="O81" i="7"/>
  <c r="N81" i="7"/>
  <c r="M81" i="7"/>
  <c r="L81" i="7"/>
  <c r="K81" i="7"/>
  <c r="J81" i="7"/>
  <c r="I81" i="7"/>
  <c r="H81" i="7"/>
  <c r="G81" i="7"/>
  <c r="F81" i="7"/>
  <c r="E81" i="7"/>
  <c r="C81" i="7"/>
  <c r="U80" i="7"/>
  <c r="T80" i="7"/>
  <c r="S80" i="7"/>
  <c r="R80" i="7"/>
  <c r="Q80" i="7"/>
  <c r="P80" i="7"/>
  <c r="O80" i="7"/>
  <c r="N80" i="7"/>
  <c r="M80" i="7"/>
  <c r="L80" i="7"/>
  <c r="K80" i="7"/>
  <c r="J80" i="7"/>
  <c r="I80" i="7"/>
  <c r="H80" i="7"/>
  <c r="G80" i="7"/>
  <c r="F80" i="7"/>
  <c r="E80" i="7"/>
  <c r="C80" i="7"/>
  <c r="U79" i="7"/>
  <c r="T79" i="7"/>
  <c r="S79" i="7"/>
  <c r="R79" i="7"/>
  <c r="Q79" i="7"/>
  <c r="P79" i="7"/>
  <c r="O79" i="7"/>
  <c r="N79" i="7"/>
  <c r="M79" i="7"/>
  <c r="L79" i="7"/>
  <c r="K79" i="7"/>
  <c r="J79" i="7"/>
  <c r="I79" i="7"/>
  <c r="H79" i="7"/>
  <c r="G79" i="7"/>
  <c r="F79" i="7"/>
  <c r="E79" i="7"/>
  <c r="C79" i="7"/>
  <c r="U78" i="7"/>
  <c r="T78" i="7"/>
  <c r="S78" i="7"/>
  <c r="R78" i="7"/>
  <c r="Q78" i="7"/>
  <c r="P78" i="7"/>
  <c r="O78" i="7"/>
  <c r="N78" i="7"/>
  <c r="M78" i="7"/>
  <c r="L78" i="7"/>
  <c r="K78" i="7"/>
  <c r="J78" i="7"/>
  <c r="I78" i="7"/>
  <c r="H78" i="7"/>
  <c r="G78" i="7"/>
  <c r="F78" i="7"/>
  <c r="E78" i="7"/>
  <c r="C78" i="7"/>
  <c r="U77" i="7"/>
  <c r="T77" i="7"/>
  <c r="S77" i="7"/>
  <c r="R77" i="7"/>
  <c r="Q77" i="7"/>
  <c r="P77" i="7"/>
  <c r="O77" i="7"/>
  <c r="N77" i="7"/>
  <c r="M77" i="7"/>
  <c r="L77" i="7"/>
  <c r="K77" i="7"/>
  <c r="J77" i="7"/>
  <c r="I77" i="7"/>
  <c r="H77" i="7"/>
  <c r="G77" i="7"/>
  <c r="F77" i="7"/>
  <c r="E77" i="7"/>
  <c r="C77" i="7"/>
  <c r="U76" i="7"/>
  <c r="T76" i="7"/>
  <c r="S76" i="7"/>
  <c r="R76" i="7"/>
  <c r="Q76" i="7"/>
  <c r="P76" i="7"/>
  <c r="O76" i="7"/>
  <c r="N76" i="7"/>
  <c r="M76" i="7"/>
  <c r="L76" i="7"/>
  <c r="K76" i="7"/>
  <c r="J76" i="7"/>
  <c r="I76" i="7"/>
  <c r="H76" i="7"/>
  <c r="G76" i="7"/>
  <c r="F76" i="7"/>
  <c r="E76" i="7"/>
  <c r="C76" i="7"/>
  <c r="U75" i="7"/>
  <c r="T75" i="7"/>
  <c r="S75" i="7"/>
  <c r="R75" i="7"/>
  <c r="Q75" i="7"/>
  <c r="P75" i="7"/>
  <c r="O75" i="7"/>
  <c r="N75" i="7"/>
  <c r="M75" i="7"/>
  <c r="L75" i="7"/>
  <c r="K75" i="7"/>
  <c r="J75" i="7"/>
  <c r="I75" i="7"/>
  <c r="H75" i="7"/>
  <c r="G75" i="7"/>
  <c r="F75" i="7"/>
  <c r="E75" i="7"/>
  <c r="C75" i="7"/>
  <c r="U74" i="7"/>
  <c r="T74" i="7"/>
  <c r="S74" i="7"/>
  <c r="R74" i="7"/>
  <c r="Q74" i="7"/>
  <c r="P74" i="7"/>
  <c r="O74" i="7"/>
  <c r="N74" i="7"/>
  <c r="M74" i="7"/>
  <c r="L74" i="7"/>
  <c r="K74" i="7"/>
  <c r="J74" i="7"/>
  <c r="I74" i="7"/>
  <c r="H74" i="7"/>
  <c r="G74" i="7"/>
  <c r="F74" i="7"/>
  <c r="E74" i="7"/>
  <c r="C74" i="7"/>
  <c r="U73" i="7"/>
  <c r="T73" i="7"/>
  <c r="S73" i="7"/>
  <c r="R73" i="7"/>
  <c r="Q73" i="7"/>
  <c r="P73" i="7"/>
  <c r="O73" i="7"/>
  <c r="N73" i="7"/>
  <c r="M73" i="7"/>
  <c r="L73" i="7"/>
  <c r="K73" i="7"/>
  <c r="J73" i="7"/>
  <c r="I73" i="7"/>
  <c r="H73" i="7"/>
  <c r="G73" i="7"/>
  <c r="F73" i="7"/>
  <c r="E73" i="7"/>
  <c r="C73" i="7"/>
  <c r="U72" i="7"/>
  <c r="T72" i="7"/>
  <c r="S72" i="7"/>
  <c r="R72" i="7"/>
  <c r="Q72" i="7"/>
  <c r="P72" i="7"/>
  <c r="O72" i="7"/>
  <c r="N72" i="7"/>
  <c r="M72" i="7"/>
  <c r="L72" i="7"/>
  <c r="K72" i="7"/>
  <c r="J72" i="7"/>
  <c r="I72" i="7"/>
  <c r="H72" i="7"/>
  <c r="G72" i="7"/>
  <c r="F72" i="7"/>
  <c r="E72" i="7"/>
  <c r="C72" i="7"/>
  <c r="U71" i="7"/>
  <c r="T71" i="7"/>
  <c r="S71" i="7"/>
  <c r="R71" i="7"/>
  <c r="Q71" i="7"/>
  <c r="P71" i="7"/>
  <c r="O71" i="7"/>
  <c r="N71" i="7"/>
  <c r="M71" i="7"/>
  <c r="L71" i="7"/>
  <c r="K71" i="7"/>
  <c r="J71" i="7"/>
  <c r="I71" i="7"/>
  <c r="H71" i="7"/>
  <c r="G71" i="7"/>
  <c r="F71" i="7"/>
  <c r="E71" i="7"/>
  <c r="C71" i="7"/>
  <c r="U70" i="7"/>
  <c r="T70" i="7"/>
  <c r="S70" i="7"/>
  <c r="R70" i="7"/>
  <c r="Q70" i="7"/>
  <c r="P70" i="7"/>
  <c r="O70" i="7"/>
  <c r="N70" i="7"/>
  <c r="M70" i="7"/>
  <c r="L70" i="7"/>
  <c r="K70" i="7"/>
  <c r="J70" i="7"/>
  <c r="I70" i="7"/>
  <c r="H70" i="7"/>
  <c r="G70" i="7"/>
  <c r="F70" i="7"/>
  <c r="E70" i="7"/>
  <c r="C70" i="7"/>
  <c r="U69" i="7"/>
  <c r="T69" i="7"/>
  <c r="S69" i="7"/>
  <c r="R69" i="7"/>
  <c r="Q69" i="7"/>
  <c r="P69" i="7"/>
  <c r="O69" i="7"/>
  <c r="N69" i="7"/>
  <c r="M69" i="7"/>
  <c r="L69" i="7"/>
  <c r="K69" i="7"/>
  <c r="J69" i="7"/>
  <c r="I69" i="7"/>
  <c r="H69" i="7"/>
  <c r="G69" i="7"/>
  <c r="F69" i="7"/>
  <c r="E69" i="7"/>
  <c r="C69" i="7"/>
  <c r="U68" i="7"/>
  <c r="T68" i="7"/>
  <c r="S68" i="7"/>
  <c r="R68" i="7"/>
  <c r="Q68" i="7"/>
  <c r="P68" i="7"/>
  <c r="O68" i="7"/>
  <c r="N68" i="7"/>
  <c r="M68" i="7"/>
  <c r="L68" i="7"/>
  <c r="K68" i="7"/>
  <c r="J68" i="7"/>
  <c r="I68" i="7"/>
  <c r="H68" i="7"/>
  <c r="G68" i="7"/>
  <c r="F68" i="7"/>
  <c r="E68" i="7"/>
  <c r="C68" i="7"/>
  <c r="U67" i="7"/>
  <c r="T67" i="7"/>
  <c r="S67" i="7"/>
  <c r="R67" i="7"/>
  <c r="Q67" i="7"/>
  <c r="P67" i="7"/>
  <c r="O67" i="7"/>
  <c r="N67" i="7"/>
  <c r="M67" i="7"/>
  <c r="L67" i="7"/>
  <c r="K67" i="7"/>
  <c r="J67" i="7"/>
  <c r="I67" i="7"/>
  <c r="H67" i="7"/>
  <c r="G67" i="7"/>
  <c r="F67" i="7"/>
  <c r="E67" i="7"/>
  <c r="C67" i="7"/>
  <c r="U66" i="7"/>
  <c r="T66" i="7"/>
  <c r="S66" i="7"/>
  <c r="R66" i="7"/>
  <c r="Q66" i="7"/>
  <c r="P66" i="7"/>
  <c r="O66" i="7"/>
  <c r="N66" i="7"/>
  <c r="M66" i="7"/>
  <c r="L66" i="7"/>
  <c r="K66" i="7"/>
  <c r="J66" i="7"/>
  <c r="I66" i="7"/>
  <c r="H66" i="7"/>
  <c r="G66" i="7"/>
  <c r="F66" i="7"/>
  <c r="E66" i="7"/>
  <c r="C66" i="7"/>
  <c r="U65" i="7"/>
  <c r="T65" i="7"/>
  <c r="S65" i="7"/>
  <c r="R65" i="7"/>
  <c r="Q65" i="7"/>
  <c r="P65" i="7"/>
  <c r="O65" i="7"/>
  <c r="N65" i="7"/>
  <c r="M65" i="7"/>
  <c r="L65" i="7"/>
  <c r="K65" i="7"/>
  <c r="J65" i="7"/>
  <c r="I65" i="7"/>
  <c r="H65" i="7"/>
  <c r="G65" i="7"/>
  <c r="F65" i="7"/>
  <c r="E65" i="7"/>
  <c r="C65" i="7"/>
  <c r="U64" i="7"/>
  <c r="T64" i="7"/>
  <c r="S64" i="7"/>
  <c r="R64" i="7"/>
  <c r="Q64" i="7"/>
  <c r="P64" i="7"/>
  <c r="O64" i="7"/>
  <c r="N64" i="7"/>
  <c r="M64" i="7"/>
  <c r="L64" i="7"/>
  <c r="K64" i="7"/>
  <c r="J64" i="7"/>
  <c r="I64" i="7"/>
  <c r="H64" i="7"/>
  <c r="G64" i="7"/>
  <c r="F64" i="7"/>
  <c r="E64" i="7"/>
  <c r="C64" i="7"/>
  <c r="U63" i="7"/>
  <c r="T63" i="7"/>
  <c r="S63" i="7"/>
  <c r="R63" i="7"/>
  <c r="Q63" i="7"/>
  <c r="P63" i="7"/>
  <c r="O63" i="7"/>
  <c r="N63" i="7"/>
  <c r="M63" i="7"/>
  <c r="L63" i="7"/>
  <c r="K63" i="7"/>
  <c r="J63" i="7"/>
  <c r="I63" i="7"/>
  <c r="H63" i="7"/>
  <c r="G63" i="7"/>
  <c r="F63" i="7"/>
  <c r="E63" i="7"/>
  <c r="C63" i="7"/>
  <c r="U62" i="7"/>
  <c r="T62" i="7"/>
  <c r="S62" i="7"/>
  <c r="R62" i="7"/>
  <c r="Q62" i="7"/>
  <c r="P62" i="7"/>
  <c r="O62" i="7"/>
  <c r="N62" i="7"/>
  <c r="M62" i="7"/>
  <c r="L62" i="7"/>
  <c r="K62" i="7"/>
  <c r="J62" i="7"/>
  <c r="I62" i="7"/>
  <c r="H62" i="7"/>
  <c r="G62" i="7"/>
  <c r="F62" i="7"/>
  <c r="E62" i="7"/>
  <c r="C62" i="7"/>
  <c r="U61" i="7"/>
  <c r="T61" i="7"/>
  <c r="S61" i="7"/>
  <c r="R61" i="7"/>
  <c r="Q61" i="7"/>
  <c r="P61" i="7"/>
  <c r="O61" i="7"/>
  <c r="N61" i="7"/>
  <c r="M61" i="7"/>
  <c r="L61" i="7"/>
  <c r="K61" i="7"/>
  <c r="J61" i="7"/>
  <c r="I61" i="7"/>
  <c r="H61" i="7"/>
  <c r="G61" i="7"/>
  <c r="F61" i="7"/>
  <c r="E61" i="7"/>
  <c r="C61" i="7"/>
  <c r="U60" i="7"/>
  <c r="T60" i="7"/>
  <c r="S60" i="7"/>
  <c r="R60" i="7"/>
  <c r="Q60" i="7"/>
  <c r="P60" i="7"/>
  <c r="O60" i="7"/>
  <c r="N60" i="7"/>
  <c r="M60" i="7"/>
  <c r="L60" i="7"/>
  <c r="K60" i="7"/>
  <c r="J60" i="7"/>
  <c r="I60" i="7"/>
  <c r="H60" i="7"/>
  <c r="G60" i="7"/>
  <c r="F60" i="7"/>
  <c r="E60" i="7"/>
  <c r="C60" i="7"/>
  <c r="U59" i="7"/>
  <c r="T59" i="7"/>
  <c r="S59" i="7"/>
  <c r="R59" i="7"/>
  <c r="Q59" i="7"/>
  <c r="P59" i="7"/>
  <c r="O59" i="7"/>
  <c r="N59" i="7"/>
  <c r="M59" i="7"/>
  <c r="L59" i="7"/>
  <c r="K59" i="7"/>
  <c r="J59" i="7"/>
  <c r="I59" i="7"/>
  <c r="H59" i="7"/>
  <c r="G59" i="7"/>
  <c r="F59" i="7"/>
  <c r="E59" i="7"/>
  <c r="C59" i="7"/>
  <c r="U58" i="7"/>
  <c r="T58" i="7"/>
  <c r="S58" i="7"/>
  <c r="R58" i="7"/>
  <c r="Q58" i="7"/>
  <c r="P58" i="7"/>
  <c r="O58" i="7"/>
  <c r="N58" i="7"/>
  <c r="M58" i="7"/>
  <c r="L58" i="7"/>
  <c r="K58" i="7"/>
  <c r="J58" i="7"/>
  <c r="I58" i="7"/>
  <c r="H58" i="7"/>
  <c r="G58" i="7"/>
  <c r="F58" i="7"/>
  <c r="E58" i="7"/>
  <c r="C58" i="7"/>
  <c r="U57" i="7"/>
  <c r="T57" i="7"/>
  <c r="S57" i="7"/>
  <c r="R57" i="7"/>
  <c r="Q57" i="7"/>
  <c r="P57" i="7"/>
  <c r="O57" i="7"/>
  <c r="N57" i="7"/>
  <c r="M57" i="7"/>
  <c r="L57" i="7"/>
  <c r="K57" i="7"/>
  <c r="J57" i="7"/>
  <c r="I57" i="7"/>
  <c r="H57" i="7"/>
  <c r="G57" i="7"/>
  <c r="F57" i="7"/>
  <c r="E57" i="7"/>
  <c r="C57" i="7"/>
  <c r="U56" i="7"/>
  <c r="T56" i="7"/>
  <c r="S56" i="7"/>
  <c r="R56" i="7"/>
  <c r="Q56" i="7"/>
  <c r="P56" i="7"/>
  <c r="O56" i="7"/>
  <c r="N56" i="7"/>
  <c r="M56" i="7"/>
  <c r="L56" i="7"/>
  <c r="K56" i="7"/>
  <c r="J56" i="7"/>
  <c r="I56" i="7"/>
  <c r="H56" i="7"/>
  <c r="G56" i="7"/>
  <c r="F56" i="7"/>
  <c r="E56" i="7"/>
  <c r="C56" i="7"/>
  <c r="U55" i="7"/>
  <c r="T55" i="7"/>
  <c r="S55" i="7"/>
  <c r="R55" i="7"/>
  <c r="Q55" i="7"/>
  <c r="P55" i="7"/>
  <c r="O55" i="7"/>
  <c r="N55" i="7"/>
  <c r="M55" i="7"/>
  <c r="L55" i="7"/>
  <c r="K55" i="7"/>
  <c r="J55" i="7"/>
  <c r="I55" i="7"/>
  <c r="H55" i="7"/>
  <c r="G55" i="7"/>
  <c r="F55" i="7"/>
  <c r="E55" i="7"/>
  <c r="C55" i="7"/>
  <c r="U54" i="7"/>
  <c r="T54" i="7"/>
  <c r="S54" i="7"/>
  <c r="R54" i="7"/>
  <c r="Q54" i="7"/>
  <c r="P54" i="7"/>
  <c r="O54" i="7"/>
  <c r="N54" i="7"/>
  <c r="M54" i="7"/>
  <c r="L54" i="7"/>
  <c r="K54" i="7"/>
  <c r="J54" i="7"/>
  <c r="I54" i="7"/>
  <c r="H54" i="7"/>
  <c r="G54" i="7"/>
  <c r="F54" i="7"/>
  <c r="E54" i="7"/>
  <c r="C54" i="7"/>
  <c r="U53" i="7"/>
  <c r="T53" i="7"/>
  <c r="S53" i="7"/>
  <c r="R53" i="7"/>
  <c r="Q53" i="7"/>
  <c r="P53" i="7"/>
  <c r="O53" i="7"/>
  <c r="N53" i="7"/>
  <c r="M53" i="7"/>
  <c r="L53" i="7"/>
  <c r="K53" i="7"/>
  <c r="J53" i="7"/>
  <c r="I53" i="7"/>
  <c r="H53" i="7"/>
  <c r="G53" i="7"/>
  <c r="F53" i="7"/>
  <c r="E53" i="7"/>
  <c r="C53" i="7"/>
  <c r="U52" i="7"/>
  <c r="T52" i="7"/>
  <c r="S52" i="7"/>
  <c r="R52" i="7"/>
  <c r="Q52" i="7"/>
  <c r="P52" i="7"/>
  <c r="O52" i="7"/>
  <c r="N52" i="7"/>
  <c r="M52" i="7"/>
  <c r="L52" i="7"/>
  <c r="K52" i="7"/>
  <c r="J52" i="7"/>
  <c r="I52" i="7"/>
  <c r="H52" i="7"/>
  <c r="G52" i="7"/>
  <c r="F52" i="7"/>
  <c r="E52" i="7"/>
  <c r="C52" i="7"/>
  <c r="U51" i="7"/>
  <c r="T51" i="7"/>
  <c r="S51" i="7"/>
  <c r="R51" i="7"/>
  <c r="Q51" i="7"/>
  <c r="P51" i="7"/>
  <c r="O51" i="7"/>
  <c r="N51" i="7"/>
  <c r="M51" i="7"/>
  <c r="L51" i="7"/>
  <c r="K51" i="7"/>
  <c r="J51" i="7"/>
  <c r="I51" i="7"/>
  <c r="H51" i="7"/>
  <c r="G51" i="7"/>
  <c r="F51" i="7"/>
  <c r="E51" i="7"/>
  <c r="C51" i="7"/>
  <c r="U50" i="7"/>
  <c r="T50" i="7"/>
  <c r="S50" i="7"/>
  <c r="R50" i="7"/>
  <c r="Q50" i="7"/>
  <c r="P50" i="7"/>
  <c r="O50" i="7"/>
  <c r="N50" i="7"/>
  <c r="M50" i="7"/>
  <c r="L50" i="7"/>
  <c r="K50" i="7"/>
  <c r="J50" i="7"/>
  <c r="I50" i="7"/>
  <c r="H50" i="7"/>
  <c r="G50" i="7"/>
  <c r="F50" i="7"/>
  <c r="E50" i="7"/>
  <c r="C50" i="7"/>
  <c r="U49" i="7"/>
  <c r="T49" i="7"/>
  <c r="S49" i="7"/>
  <c r="R49" i="7"/>
  <c r="Q49" i="7"/>
  <c r="P49" i="7"/>
  <c r="O49" i="7"/>
  <c r="N49" i="7"/>
  <c r="M49" i="7"/>
  <c r="L49" i="7"/>
  <c r="K49" i="7"/>
  <c r="J49" i="7"/>
  <c r="I49" i="7"/>
  <c r="H49" i="7"/>
  <c r="G49" i="7"/>
  <c r="F49" i="7"/>
  <c r="E49" i="7"/>
  <c r="C49" i="7"/>
  <c r="U48" i="7"/>
  <c r="T48" i="7"/>
  <c r="S48" i="7"/>
  <c r="R48" i="7"/>
  <c r="Q48" i="7"/>
  <c r="P48" i="7"/>
  <c r="O48" i="7"/>
  <c r="N48" i="7"/>
  <c r="M48" i="7"/>
  <c r="L48" i="7"/>
  <c r="K48" i="7"/>
  <c r="J48" i="7"/>
  <c r="I48" i="7"/>
  <c r="H48" i="7"/>
  <c r="G48" i="7"/>
  <c r="F48" i="7"/>
  <c r="E48" i="7"/>
  <c r="C48" i="7"/>
  <c r="U47" i="7"/>
  <c r="T47" i="7"/>
  <c r="S47" i="7"/>
  <c r="R47" i="7"/>
  <c r="Q47" i="7"/>
  <c r="P47" i="7"/>
  <c r="O47" i="7"/>
  <c r="N47" i="7"/>
  <c r="M47" i="7"/>
  <c r="L47" i="7"/>
  <c r="K47" i="7"/>
  <c r="J47" i="7"/>
  <c r="I47" i="7"/>
  <c r="H47" i="7"/>
  <c r="G47" i="7"/>
  <c r="F47" i="7"/>
  <c r="E47" i="7"/>
  <c r="C47" i="7"/>
  <c r="U46" i="7"/>
  <c r="T46" i="7"/>
  <c r="S46" i="7"/>
  <c r="R46" i="7"/>
  <c r="Q46" i="7"/>
  <c r="P46" i="7"/>
  <c r="O46" i="7"/>
  <c r="N46" i="7"/>
  <c r="M46" i="7"/>
  <c r="L46" i="7"/>
  <c r="K46" i="7"/>
  <c r="J46" i="7"/>
  <c r="I46" i="7"/>
  <c r="H46" i="7"/>
  <c r="G46" i="7"/>
  <c r="F46" i="7"/>
  <c r="E46" i="7"/>
  <c r="C46" i="7"/>
  <c r="U45" i="7"/>
  <c r="T45" i="7"/>
  <c r="S45" i="7"/>
  <c r="R45" i="7"/>
  <c r="Q45" i="7"/>
  <c r="P45" i="7"/>
  <c r="O45" i="7"/>
  <c r="N45" i="7"/>
  <c r="M45" i="7"/>
  <c r="L45" i="7"/>
  <c r="K45" i="7"/>
  <c r="J45" i="7"/>
  <c r="I45" i="7"/>
  <c r="H45" i="7"/>
  <c r="G45" i="7"/>
  <c r="F45" i="7"/>
  <c r="E45" i="7"/>
  <c r="C45" i="7"/>
  <c r="U44" i="7"/>
  <c r="T44" i="7"/>
  <c r="S44" i="7"/>
  <c r="R44" i="7"/>
  <c r="Q44" i="7"/>
  <c r="P44" i="7"/>
  <c r="O44" i="7"/>
  <c r="N44" i="7"/>
  <c r="M44" i="7"/>
  <c r="L44" i="7"/>
  <c r="K44" i="7"/>
  <c r="J44" i="7"/>
  <c r="I44" i="7"/>
  <c r="H44" i="7"/>
  <c r="G44" i="7"/>
  <c r="F44" i="7"/>
  <c r="E44" i="7"/>
  <c r="C44" i="7"/>
  <c r="U43" i="7"/>
  <c r="T43" i="7"/>
  <c r="S43" i="7"/>
  <c r="R43" i="7"/>
  <c r="Q43" i="7"/>
  <c r="P43" i="7"/>
  <c r="O43" i="7"/>
  <c r="N43" i="7"/>
  <c r="M43" i="7"/>
  <c r="L43" i="7"/>
  <c r="K43" i="7"/>
  <c r="J43" i="7"/>
  <c r="I43" i="7"/>
  <c r="H43" i="7"/>
  <c r="G43" i="7"/>
  <c r="F43" i="7"/>
  <c r="E43" i="7"/>
  <c r="C43" i="7"/>
  <c r="U42" i="7"/>
  <c r="T42" i="7"/>
  <c r="S42" i="7"/>
  <c r="R42" i="7"/>
  <c r="Q42" i="7"/>
  <c r="P42" i="7"/>
  <c r="O42" i="7"/>
  <c r="N42" i="7"/>
  <c r="M42" i="7"/>
  <c r="L42" i="7"/>
  <c r="K42" i="7"/>
  <c r="J42" i="7"/>
  <c r="I42" i="7"/>
  <c r="H42" i="7"/>
  <c r="G42" i="7"/>
  <c r="F42" i="7"/>
  <c r="E42" i="7"/>
  <c r="C42" i="7"/>
  <c r="U41" i="7"/>
  <c r="T41" i="7"/>
  <c r="S41" i="7"/>
  <c r="R41" i="7"/>
  <c r="Q41" i="7"/>
  <c r="P41" i="7"/>
  <c r="O41" i="7"/>
  <c r="N41" i="7"/>
  <c r="M41" i="7"/>
  <c r="L41" i="7"/>
  <c r="K41" i="7"/>
  <c r="J41" i="7"/>
  <c r="I41" i="7"/>
  <c r="H41" i="7"/>
  <c r="G41" i="7"/>
  <c r="F41" i="7"/>
  <c r="E41" i="7"/>
  <c r="C41" i="7"/>
  <c r="U40" i="7"/>
  <c r="T40" i="7"/>
  <c r="S40" i="7"/>
  <c r="R40" i="7"/>
  <c r="Q40" i="7"/>
  <c r="P40" i="7"/>
  <c r="O40" i="7"/>
  <c r="N40" i="7"/>
  <c r="M40" i="7"/>
  <c r="L40" i="7"/>
  <c r="K40" i="7"/>
  <c r="J40" i="7"/>
  <c r="I40" i="7"/>
  <c r="H40" i="7"/>
  <c r="G40" i="7"/>
  <c r="F40" i="7"/>
  <c r="E40" i="7"/>
  <c r="C40" i="7"/>
  <c r="U39" i="7"/>
  <c r="T39" i="7"/>
  <c r="S39" i="7"/>
  <c r="R39" i="7"/>
  <c r="Q39" i="7"/>
  <c r="P39" i="7"/>
  <c r="O39" i="7"/>
  <c r="N39" i="7"/>
  <c r="M39" i="7"/>
  <c r="L39" i="7"/>
  <c r="K39" i="7"/>
  <c r="J39" i="7"/>
  <c r="I39" i="7"/>
  <c r="H39" i="7"/>
  <c r="G39" i="7"/>
  <c r="F39" i="7"/>
  <c r="E39" i="7"/>
  <c r="C39" i="7"/>
  <c r="U38" i="7"/>
  <c r="T38" i="7"/>
  <c r="S38" i="7"/>
  <c r="R38" i="7"/>
  <c r="Q38" i="7"/>
  <c r="P38" i="7"/>
  <c r="O38" i="7"/>
  <c r="N38" i="7"/>
  <c r="M38" i="7"/>
  <c r="L38" i="7"/>
  <c r="K38" i="7"/>
  <c r="J38" i="7"/>
  <c r="I38" i="7"/>
  <c r="H38" i="7"/>
  <c r="G38" i="7"/>
  <c r="F38" i="7"/>
  <c r="E38" i="7"/>
  <c r="C38" i="7"/>
  <c r="U37" i="7"/>
  <c r="T37" i="7"/>
  <c r="S37" i="7"/>
  <c r="R37" i="7"/>
  <c r="Q37" i="7"/>
  <c r="P37" i="7"/>
  <c r="O37" i="7"/>
  <c r="N37" i="7"/>
  <c r="M37" i="7"/>
  <c r="L37" i="7"/>
  <c r="K37" i="7"/>
  <c r="J37" i="7"/>
  <c r="I37" i="7"/>
  <c r="H37" i="7"/>
  <c r="G37" i="7"/>
  <c r="F37" i="7"/>
  <c r="E37" i="7"/>
  <c r="C37" i="7"/>
  <c r="U36" i="7"/>
  <c r="T36" i="7"/>
  <c r="S36" i="7"/>
  <c r="R36" i="7"/>
  <c r="Q36" i="7"/>
  <c r="P36" i="7"/>
  <c r="O36" i="7"/>
  <c r="N36" i="7"/>
  <c r="M36" i="7"/>
  <c r="L36" i="7"/>
  <c r="K36" i="7"/>
  <c r="J36" i="7"/>
  <c r="I36" i="7"/>
  <c r="H36" i="7"/>
  <c r="G36" i="7"/>
  <c r="F36" i="7"/>
  <c r="E36" i="7"/>
  <c r="C36" i="7"/>
  <c r="U35" i="7"/>
  <c r="T35" i="7"/>
  <c r="S35" i="7"/>
  <c r="R35" i="7"/>
  <c r="Q35" i="7"/>
  <c r="P35" i="7"/>
  <c r="O35" i="7"/>
  <c r="N35" i="7"/>
  <c r="M35" i="7"/>
  <c r="L35" i="7"/>
  <c r="K35" i="7"/>
  <c r="J35" i="7"/>
  <c r="I35" i="7"/>
  <c r="H35" i="7"/>
  <c r="G35" i="7"/>
  <c r="F35" i="7"/>
  <c r="E35" i="7"/>
  <c r="C35" i="7"/>
  <c r="U34" i="7"/>
  <c r="T34" i="7"/>
  <c r="S34" i="7"/>
  <c r="R34" i="7"/>
  <c r="Q34" i="7"/>
  <c r="P34" i="7"/>
  <c r="O34" i="7"/>
  <c r="N34" i="7"/>
  <c r="M34" i="7"/>
  <c r="L34" i="7"/>
  <c r="K34" i="7"/>
  <c r="J34" i="7"/>
  <c r="I34" i="7"/>
  <c r="H34" i="7"/>
  <c r="G34" i="7"/>
  <c r="F34" i="7"/>
  <c r="E34" i="7"/>
  <c r="C34" i="7"/>
  <c r="U33" i="7"/>
  <c r="T33" i="7"/>
  <c r="S33" i="7"/>
  <c r="R33" i="7"/>
  <c r="Q33" i="7"/>
  <c r="P33" i="7"/>
  <c r="O33" i="7"/>
  <c r="N33" i="7"/>
  <c r="M33" i="7"/>
  <c r="L33" i="7"/>
  <c r="K33" i="7"/>
  <c r="J33" i="7"/>
  <c r="I33" i="7"/>
  <c r="H33" i="7"/>
  <c r="G33" i="7"/>
  <c r="F33" i="7"/>
  <c r="E33" i="7"/>
  <c r="C33" i="7"/>
  <c r="U32" i="7"/>
  <c r="T32" i="7"/>
  <c r="S32" i="7"/>
  <c r="R32" i="7"/>
  <c r="Q32" i="7"/>
  <c r="P32" i="7"/>
  <c r="O32" i="7"/>
  <c r="N32" i="7"/>
  <c r="M32" i="7"/>
  <c r="L32" i="7"/>
  <c r="K32" i="7"/>
  <c r="J32" i="7"/>
  <c r="I32" i="7"/>
  <c r="H32" i="7"/>
  <c r="G32" i="7"/>
  <c r="F32" i="7"/>
  <c r="E32" i="7"/>
  <c r="C32" i="7"/>
  <c r="U31" i="7"/>
  <c r="T31" i="7"/>
  <c r="S31" i="7"/>
  <c r="R31" i="7"/>
  <c r="Q31" i="7"/>
  <c r="P31" i="7"/>
  <c r="O31" i="7"/>
  <c r="N31" i="7"/>
  <c r="M31" i="7"/>
  <c r="L31" i="7"/>
  <c r="K31" i="7"/>
  <c r="J31" i="7"/>
  <c r="I31" i="7"/>
  <c r="H31" i="7"/>
  <c r="G31" i="7"/>
  <c r="F31" i="7"/>
  <c r="E31" i="7"/>
  <c r="C31" i="7"/>
  <c r="U30" i="7"/>
  <c r="T30" i="7"/>
  <c r="S30" i="7"/>
  <c r="R30" i="7"/>
  <c r="Q30" i="7"/>
  <c r="P30" i="7"/>
  <c r="O30" i="7"/>
  <c r="N30" i="7"/>
  <c r="M30" i="7"/>
  <c r="L30" i="7"/>
  <c r="K30" i="7"/>
  <c r="J30" i="7"/>
  <c r="I30" i="7"/>
  <c r="H30" i="7"/>
  <c r="G30" i="7"/>
  <c r="F30" i="7"/>
  <c r="E30" i="7"/>
  <c r="C30" i="7"/>
  <c r="U29" i="7"/>
  <c r="T29" i="7"/>
  <c r="S29" i="7"/>
  <c r="R29" i="7"/>
  <c r="Q29" i="7"/>
  <c r="P29" i="7"/>
  <c r="O29" i="7"/>
  <c r="N29" i="7"/>
  <c r="M29" i="7"/>
  <c r="L29" i="7"/>
  <c r="K29" i="7"/>
  <c r="J29" i="7"/>
  <c r="I29" i="7"/>
  <c r="H29" i="7"/>
  <c r="G29" i="7"/>
  <c r="F29" i="7"/>
  <c r="E29" i="7"/>
  <c r="C29" i="7"/>
  <c r="U28" i="7"/>
  <c r="T28" i="7"/>
  <c r="S28" i="7"/>
  <c r="R28" i="7"/>
  <c r="Q28" i="7"/>
  <c r="P28" i="7"/>
  <c r="O28" i="7"/>
  <c r="N28" i="7"/>
  <c r="M28" i="7"/>
  <c r="L28" i="7"/>
  <c r="K28" i="7"/>
  <c r="J28" i="7"/>
  <c r="I28" i="7"/>
  <c r="H28" i="7"/>
  <c r="G28" i="7"/>
  <c r="F28" i="7"/>
  <c r="E28" i="7"/>
  <c r="C28" i="7"/>
  <c r="U27" i="7"/>
  <c r="T27" i="7"/>
  <c r="S27" i="7"/>
  <c r="R27" i="7"/>
  <c r="Q27" i="7"/>
  <c r="P27" i="7"/>
  <c r="O27" i="7"/>
  <c r="N27" i="7"/>
  <c r="M27" i="7"/>
  <c r="L27" i="7"/>
  <c r="K27" i="7"/>
  <c r="J27" i="7"/>
  <c r="I27" i="7"/>
  <c r="H27" i="7"/>
  <c r="G27" i="7"/>
  <c r="F27" i="7"/>
  <c r="E27" i="7"/>
  <c r="C27" i="7"/>
  <c r="U26" i="7"/>
  <c r="T26" i="7"/>
  <c r="S26" i="7"/>
  <c r="R26" i="7"/>
  <c r="Q26" i="7"/>
  <c r="P26" i="7"/>
  <c r="O26" i="7"/>
  <c r="N26" i="7"/>
  <c r="M26" i="7"/>
  <c r="L26" i="7"/>
  <c r="K26" i="7"/>
  <c r="J26" i="7"/>
  <c r="I26" i="7"/>
  <c r="H26" i="7"/>
  <c r="G26" i="7"/>
  <c r="F26" i="7"/>
  <c r="E26" i="7"/>
  <c r="C26" i="7"/>
  <c r="U25" i="7"/>
  <c r="T25" i="7"/>
  <c r="S25" i="7"/>
  <c r="R25" i="7"/>
  <c r="Q25" i="7"/>
  <c r="P25" i="7"/>
  <c r="O25" i="7"/>
  <c r="N25" i="7"/>
  <c r="M25" i="7"/>
  <c r="L25" i="7"/>
  <c r="K25" i="7"/>
  <c r="J25" i="7"/>
  <c r="I25" i="7"/>
  <c r="H25" i="7"/>
  <c r="G25" i="7"/>
  <c r="F25" i="7"/>
  <c r="E25" i="7"/>
  <c r="C25" i="7"/>
  <c r="U24" i="7"/>
  <c r="T24" i="7"/>
  <c r="S24" i="7"/>
  <c r="R24" i="7"/>
  <c r="Q24" i="7"/>
  <c r="P24" i="7"/>
  <c r="O24" i="7"/>
  <c r="N24" i="7"/>
  <c r="M24" i="7"/>
  <c r="L24" i="7"/>
  <c r="K24" i="7"/>
  <c r="J24" i="7"/>
  <c r="I24" i="7"/>
  <c r="H24" i="7"/>
  <c r="G24" i="7"/>
  <c r="F24" i="7"/>
  <c r="E24" i="7"/>
  <c r="C24" i="7"/>
  <c r="U23" i="7"/>
  <c r="T23" i="7"/>
  <c r="S23" i="7"/>
  <c r="R23" i="7"/>
  <c r="Q23" i="7"/>
  <c r="P23" i="7"/>
  <c r="O23" i="7"/>
  <c r="N23" i="7"/>
  <c r="M23" i="7"/>
  <c r="L23" i="7"/>
  <c r="K23" i="7"/>
  <c r="J23" i="7"/>
  <c r="I23" i="7"/>
  <c r="H23" i="7"/>
  <c r="G23" i="7"/>
  <c r="F23" i="7"/>
  <c r="E23" i="7"/>
  <c r="C23" i="7"/>
  <c r="U22" i="7"/>
  <c r="T22" i="7"/>
  <c r="S22" i="7"/>
  <c r="R22" i="7"/>
  <c r="Q22" i="7"/>
  <c r="P22" i="7"/>
  <c r="O22" i="7"/>
  <c r="N22" i="7"/>
  <c r="M22" i="7"/>
  <c r="L22" i="7"/>
  <c r="K22" i="7"/>
  <c r="J22" i="7"/>
  <c r="I22" i="7"/>
  <c r="H22" i="7"/>
  <c r="G22" i="7"/>
  <c r="F22" i="7"/>
  <c r="E22" i="7"/>
  <c r="C22" i="7"/>
  <c r="U21" i="7"/>
  <c r="T21" i="7"/>
  <c r="S21" i="7"/>
  <c r="R21" i="7"/>
  <c r="Q21" i="7"/>
  <c r="P21" i="7"/>
  <c r="O21" i="7"/>
  <c r="N21" i="7"/>
  <c r="M21" i="7"/>
  <c r="L21" i="7"/>
  <c r="K21" i="7"/>
  <c r="J21" i="7"/>
  <c r="I21" i="7"/>
  <c r="H21" i="7"/>
  <c r="G21" i="7"/>
  <c r="F21" i="7"/>
  <c r="E21" i="7"/>
  <c r="C21" i="7"/>
  <c r="U20" i="7"/>
  <c r="T20" i="7"/>
  <c r="S20" i="7"/>
  <c r="R20" i="7"/>
  <c r="Q20" i="7"/>
  <c r="P20" i="7"/>
  <c r="O20" i="7"/>
  <c r="N20" i="7"/>
  <c r="M20" i="7"/>
  <c r="L20" i="7"/>
  <c r="K20" i="7"/>
  <c r="J20" i="7"/>
  <c r="I20" i="7"/>
  <c r="H20" i="7"/>
  <c r="G20" i="7"/>
  <c r="F20" i="7"/>
  <c r="E20" i="7"/>
  <c r="C20" i="7"/>
  <c r="U19" i="7"/>
  <c r="T19" i="7"/>
  <c r="S19" i="7"/>
  <c r="R19" i="7"/>
  <c r="Q19" i="7"/>
  <c r="P19" i="7"/>
  <c r="O19" i="7"/>
  <c r="N19" i="7"/>
  <c r="M19" i="7"/>
  <c r="L19" i="7"/>
  <c r="K19" i="7"/>
  <c r="J19" i="7"/>
  <c r="I19" i="7"/>
  <c r="H19" i="7"/>
  <c r="G19" i="7"/>
  <c r="F19" i="7"/>
  <c r="E19" i="7"/>
  <c r="C19" i="7"/>
  <c r="U18" i="7"/>
  <c r="T18" i="7"/>
  <c r="S18" i="7"/>
  <c r="R18" i="7"/>
  <c r="Q18" i="7"/>
  <c r="P18" i="7"/>
  <c r="O18" i="7"/>
  <c r="N18" i="7"/>
  <c r="M18" i="7"/>
  <c r="L18" i="7"/>
  <c r="K18" i="7"/>
  <c r="J18" i="7"/>
  <c r="I18" i="7"/>
  <c r="H18" i="7"/>
  <c r="G18" i="7"/>
  <c r="F18" i="7"/>
  <c r="E18" i="7"/>
  <c r="C18" i="7"/>
  <c r="U17" i="7"/>
  <c r="T17" i="7"/>
  <c r="S17" i="7"/>
  <c r="R17" i="7"/>
  <c r="Q17" i="7"/>
  <c r="P17" i="7"/>
  <c r="O17" i="7"/>
  <c r="N17" i="7"/>
  <c r="M17" i="7"/>
  <c r="L17" i="7"/>
  <c r="K17" i="7"/>
  <c r="J17" i="7"/>
  <c r="I17" i="7"/>
  <c r="H17" i="7"/>
  <c r="G17" i="7"/>
  <c r="F17" i="7"/>
  <c r="E17" i="7"/>
  <c r="C17" i="7"/>
  <c r="U16" i="7"/>
  <c r="T16" i="7"/>
  <c r="S16" i="7"/>
  <c r="R16" i="7"/>
  <c r="Q16" i="7"/>
  <c r="P16" i="7"/>
  <c r="O16" i="7"/>
  <c r="N16" i="7"/>
  <c r="M16" i="7"/>
  <c r="L16" i="7"/>
  <c r="K16" i="7"/>
  <c r="J16" i="7"/>
  <c r="I16" i="7"/>
  <c r="H16" i="7"/>
  <c r="G16" i="7"/>
  <c r="F16" i="7"/>
  <c r="E16" i="7"/>
  <c r="C16" i="7"/>
  <c r="U15" i="7"/>
  <c r="T15" i="7"/>
  <c r="S15" i="7"/>
  <c r="R15" i="7"/>
  <c r="Q15" i="7"/>
  <c r="P15" i="7"/>
  <c r="O15" i="7"/>
  <c r="N15" i="7"/>
  <c r="M15" i="7"/>
  <c r="L15" i="7"/>
  <c r="K15" i="7"/>
  <c r="J15" i="7"/>
  <c r="I15" i="7"/>
  <c r="H15" i="7"/>
  <c r="G15" i="7"/>
  <c r="F15" i="7"/>
  <c r="E15" i="7"/>
  <c r="C15" i="7"/>
  <c r="U14" i="7"/>
  <c r="T14" i="7"/>
  <c r="S14" i="7"/>
  <c r="R14" i="7"/>
  <c r="Q14" i="7"/>
  <c r="P14" i="7"/>
  <c r="O14" i="7"/>
  <c r="N14" i="7"/>
  <c r="M14" i="7"/>
  <c r="L14" i="7"/>
  <c r="K14" i="7"/>
  <c r="J14" i="7"/>
  <c r="I14" i="7"/>
  <c r="H14" i="7"/>
  <c r="G14" i="7"/>
  <c r="F14" i="7"/>
  <c r="E14" i="7"/>
  <c r="C14" i="7"/>
  <c r="U13" i="7"/>
  <c r="T13" i="7"/>
  <c r="S13" i="7"/>
  <c r="R13" i="7"/>
  <c r="Q13" i="7"/>
  <c r="P13" i="7"/>
  <c r="O13" i="7"/>
  <c r="N13" i="7"/>
  <c r="M13" i="7"/>
  <c r="L13" i="7"/>
  <c r="K13" i="7"/>
  <c r="J13" i="7"/>
  <c r="I13" i="7"/>
  <c r="H13" i="7"/>
  <c r="G13" i="7"/>
  <c r="F13" i="7"/>
  <c r="E13" i="7"/>
  <c r="C13" i="7"/>
  <c r="U12" i="7"/>
  <c r="T12" i="7"/>
  <c r="S12" i="7"/>
  <c r="R12" i="7"/>
  <c r="Q12" i="7"/>
  <c r="P12" i="7"/>
  <c r="O12" i="7"/>
  <c r="N12" i="7"/>
  <c r="M12" i="7"/>
  <c r="L12" i="7"/>
  <c r="K12" i="7"/>
  <c r="J12" i="7"/>
  <c r="I12" i="7"/>
  <c r="H12" i="7"/>
  <c r="G12" i="7"/>
  <c r="F12" i="7"/>
  <c r="E12" i="7"/>
  <c r="C12" i="7"/>
  <c r="U11" i="7"/>
  <c r="T11" i="7"/>
  <c r="S11" i="7"/>
  <c r="R11" i="7"/>
  <c r="Q11" i="7"/>
  <c r="P11" i="7"/>
  <c r="O11" i="7"/>
  <c r="N11" i="7"/>
  <c r="M11" i="7"/>
  <c r="L11" i="7"/>
  <c r="K11" i="7"/>
  <c r="J11" i="7"/>
  <c r="I11" i="7"/>
  <c r="H11" i="7"/>
  <c r="G11" i="7"/>
  <c r="F11" i="7"/>
  <c r="E11" i="7"/>
  <c r="C11" i="7"/>
  <c r="U10" i="7"/>
  <c r="T10" i="7"/>
  <c r="S10" i="7"/>
  <c r="R10" i="7"/>
  <c r="Q10" i="7"/>
  <c r="P10" i="7"/>
  <c r="O10" i="7"/>
  <c r="N10" i="7"/>
  <c r="M10" i="7"/>
  <c r="L10" i="7"/>
  <c r="K10" i="7"/>
  <c r="J10" i="7"/>
  <c r="I10" i="7"/>
  <c r="H10" i="7"/>
  <c r="G10" i="7"/>
  <c r="F10" i="7"/>
  <c r="E10" i="7"/>
  <c r="C10" i="7"/>
  <c r="U9" i="7"/>
  <c r="T9" i="7"/>
  <c r="S9" i="7"/>
  <c r="R9" i="7"/>
  <c r="Q9" i="7"/>
  <c r="P9" i="7"/>
  <c r="O9" i="7"/>
  <c r="N9" i="7"/>
  <c r="M9" i="7"/>
  <c r="L9" i="7"/>
  <c r="K9" i="7"/>
  <c r="J9" i="7"/>
  <c r="I9" i="7"/>
  <c r="H9" i="7"/>
  <c r="G9" i="7"/>
  <c r="F9" i="7"/>
  <c r="E9" i="7"/>
  <c r="C9" i="7"/>
  <c r="U8" i="7"/>
  <c r="T8" i="7"/>
  <c r="S8" i="7"/>
  <c r="R8" i="7"/>
  <c r="Q8" i="7"/>
  <c r="P8" i="7"/>
  <c r="O8" i="7"/>
  <c r="N8" i="7"/>
  <c r="M8" i="7"/>
  <c r="L8" i="7"/>
  <c r="K8" i="7"/>
  <c r="J8" i="7"/>
  <c r="I8" i="7"/>
  <c r="H8" i="7"/>
  <c r="G8" i="7"/>
  <c r="F8" i="7"/>
  <c r="E8" i="7"/>
  <c r="C8" i="7"/>
  <c r="U7" i="7"/>
  <c r="T7" i="7"/>
  <c r="S7" i="7"/>
  <c r="R7" i="7"/>
  <c r="Q7" i="7"/>
  <c r="P7" i="7"/>
  <c r="O7" i="7"/>
  <c r="N7" i="7"/>
  <c r="M7" i="7"/>
  <c r="L7" i="7"/>
  <c r="K7" i="7"/>
  <c r="J7" i="7"/>
  <c r="I7" i="7"/>
  <c r="H7" i="7"/>
  <c r="G7" i="7"/>
  <c r="F7" i="7"/>
  <c r="E7" i="7"/>
  <c r="C7" i="7"/>
  <c r="U6" i="7"/>
  <c r="T6" i="7"/>
  <c r="S6" i="7"/>
  <c r="R6" i="7"/>
  <c r="Q6" i="7"/>
  <c r="P6" i="7"/>
  <c r="O6" i="7"/>
  <c r="N6" i="7"/>
  <c r="M6" i="7"/>
  <c r="L6" i="7"/>
  <c r="K6" i="7"/>
  <c r="J6" i="7"/>
  <c r="I6" i="7"/>
  <c r="H6" i="7"/>
  <c r="G6" i="7"/>
  <c r="F6" i="7"/>
  <c r="E6" i="7"/>
  <c r="C6" i="7"/>
  <c r="U5" i="7"/>
  <c r="T5" i="7"/>
  <c r="S5" i="7"/>
  <c r="R5" i="7"/>
  <c r="Q5" i="7"/>
  <c r="P5" i="7"/>
  <c r="O5" i="7"/>
  <c r="N5" i="7"/>
  <c r="M5" i="7"/>
  <c r="L5" i="7"/>
  <c r="K5" i="7"/>
  <c r="J5" i="7"/>
  <c r="I5" i="7"/>
  <c r="H5" i="7"/>
  <c r="G5" i="7"/>
  <c r="F5" i="7"/>
  <c r="E5" i="7"/>
  <c r="C5" i="7"/>
  <c r="U4" i="7"/>
  <c r="T4" i="7"/>
  <c r="S4" i="7"/>
  <c r="R4" i="7"/>
  <c r="Q4" i="7"/>
  <c r="P4" i="7"/>
  <c r="O4" i="7"/>
  <c r="N4" i="7"/>
  <c r="M4" i="7"/>
  <c r="L4" i="7"/>
  <c r="K4" i="7"/>
  <c r="J4" i="7"/>
  <c r="I4" i="7"/>
  <c r="H4" i="7"/>
  <c r="G4" i="7"/>
  <c r="F4" i="7"/>
  <c r="E4" i="7"/>
  <c r="C4" i="7"/>
  <c r="U3" i="7"/>
  <c r="T3" i="7"/>
  <c r="S3" i="7"/>
  <c r="R3" i="7"/>
  <c r="Q3" i="7"/>
  <c r="P3" i="7"/>
  <c r="O3" i="7"/>
  <c r="N3" i="7"/>
  <c r="M3" i="7"/>
  <c r="L3" i="7"/>
  <c r="K3" i="7"/>
  <c r="J3" i="7"/>
  <c r="I3" i="7"/>
  <c r="H3" i="7"/>
  <c r="G3" i="7"/>
  <c r="F3" i="7"/>
  <c r="E3" i="7"/>
  <c r="C3" i="7"/>
  <c r="U2" i="7"/>
  <c r="T2" i="7"/>
  <c r="S2" i="7"/>
  <c r="R2" i="7"/>
  <c r="Q2" i="7"/>
  <c r="P2" i="7"/>
  <c r="O2" i="7"/>
  <c r="N2" i="7"/>
  <c r="M2" i="7"/>
  <c r="L2" i="7"/>
  <c r="K2" i="7"/>
  <c r="J2" i="7"/>
  <c r="I2" i="7"/>
  <c r="H2" i="7"/>
  <c r="G2" i="7"/>
  <c r="F2" i="7"/>
  <c r="E2" i="7"/>
  <c r="C2" i="7"/>
  <c r="V314" i="7" l="1"/>
  <c r="Z314" i="7"/>
  <c r="AH314" i="7"/>
  <c r="AB314" i="7"/>
  <c r="Y314" i="7"/>
  <c r="AG314" i="7"/>
  <c r="I314" i="7"/>
  <c r="Q314" i="7"/>
  <c r="J314" i="7"/>
  <c r="R314" i="7"/>
  <c r="AD314" i="7"/>
  <c r="AF314" i="7"/>
  <c r="AA314" i="7"/>
  <c r="AC314" i="7"/>
  <c r="AI314" i="7"/>
  <c r="W314" i="7"/>
  <c r="AE314" i="7"/>
  <c r="AJ29" i="7"/>
  <c r="AJ37" i="7"/>
  <c r="AJ53" i="7"/>
  <c r="AJ57" i="7"/>
  <c r="AJ61" i="7"/>
  <c r="AJ81" i="7"/>
  <c r="AJ89" i="7"/>
  <c r="AJ105" i="7"/>
  <c r="AJ134" i="7"/>
  <c r="AJ150" i="7"/>
  <c r="AJ162" i="7"/>
  <c r="AJ21" i="7"/>
  <c r="AJ41" i="7"/>
  <c r="AJ69" i="7"/>
  <c r="AJ122" i="7"/>
  <c r="AJ166" i="7"/>
  <c r="AJ199" i="7"/>
  <c r="AJ9" i="7"/>
  <c r="AJ13" i="7"/>
  <c r="AJ73" i="7"/>
  <c r="AJ130" i="7"/>
  <c r="AJ138" i="7"/>
  <c r="AJ179" i="7"/>
  <c r="AJ195" i="7"/>
  <c r="AJ5" i="7"/>
  <c r="AJ25" i="7"/>
  <c r="AJ45" i="7"/>
  <c r="AJ114" i="7"/>
  <c r="AJ146" i="7"/>
  <c r="AJ158" i="7"/>
  <c r="AJ187" i="7"/>
  <c r="AJ65" i="7"/>
  <c r="AJ77" i="7"/>
  <c r="AJ93" i="7"/>
  <c r="AJ97" i="7"/>
  <c r="AJ101" i="7"/>
  <c r="AJ110" i="7"/>
  <c r="AJ126" i="7"/>
  <c r="AJ175" i="7"/>
  <c r="AJ183" i="7"/>
  <c r="AJ191" i="7"/>
  <c r="AJ17" i="7"/>
  <c r="AJ33" i="7"/>
  <c r="AJ49" i="7"/>
  <c r="AJ85" i="7"/>
  <c r="AJ118" i="7"/>
  <c r="AJ142" i="7"/>
  <c r="AJ154" i="7"/>
  <c r="AJ215" i="7"/>
  <c r="AJ221" i="7"/>
  <c r="AJ225" i="7"/>
  <c r="AJ249" i="7"/>
  <c r="AJ280" i="7"/>
  <c r="AJ296" i="7"/>
  <c r="S314" i="7"/>
  <c r="AJ237" i="7"/>
  <c r="AJ241" i="7"/>
  <c r="AJ266" i="7"/>
  <c r="AJ276" i="7"/>
  <c r="K314" i="7"/>
  <c r="AJ2" i="7"/>
  <c r="C314" i="7"/>
  <c r="L314" i="7"/>
  <c r="T314" i="7"/>
  <c r="AJ6" i="7"/>
  <c r="AJ10" i="7"/>
  <c r="AJ14" i="7"/>
  <c r="AJ18" i="7"/>
  <c r="AJ22" i="7"/>
  <c r="AJ26" i="7"/>
  <c r="AJ30" i="7"/>
  <c r="AJ34" i="7"/>
  <c r="AJ38" i="7"/>
  <c r="AJ42" i="7"/>
  <c r="AJ46" i="7"/>
  <c r="AJ50" i="7"/>
  <c r="AJ54" i="7"/>
  <c r="AJ58" i="7"/>
  <c r="AJ62" i="7"/>
  <c r="AJ66" i="7"/>
  <c r="AJ70" i="7"/>
  <c r="AJ74" i="7"/>
  <c r="AJ78" i="7"/>
  <c r="AJ82" i="7"/>
  <c r="AJ86" i="7"/>
  <c r="AJ90" i="7"/>
  <c r="AJ94" i="7"/>
  <c r="AJ98" i="7"/>
  <c r="AJ102" i="7"/>
  <c r="AJ106" i="7"/>
  <c r="AJ111" i="7"/>
  <c r="AJ115" i="7"/>
  <c r="AJ119" i="7"/>
  <c r="AJ123" i="7"/>
  <c r="AJ127" i="7"/>
  <c r="AJ131" i="7"/>
  <c r="AJ135" i="7"/>
  <c r="AJ139" i="7"/>
  <c r="AJ143" i="7"/>
  <c r="AJ147" i="7"/>
  <c r="AJ151" i="7"/>
  <c r="AJ155" i="7"/>
  <c r="AJ159" i="7"/>
  <c r="AJ163" i="7"/>
  <c r="AJ167" i="7"/>
  <c r="AJ176" i="7"/>
  <c r="AJ180" i="7"/>
  <c r="AJ184" i="7"/>
  <c r="AJ188" i="7"/>
  <c r="AJ192" i="7"/>
  <c r="AJ196" i="7"/>
  <c r="AJ200" i="7"/>
  <c r="AJ204" i="7"/>
  <c r="AJ208" i="7"/>
  <c r="AJ212" i="7"/>
  <c r="AJ217" i="7"/>
  <c r="AJ222" i="7"/>
  <c r="AJ226" i="7"/>
  <c r="AJ231" i="7"/>
  <c r="AJ234" i="7"/>
  <c r="AJ238" i="7"/>
  <c r="AJ242" i="7"/>
  <c r="AJ246" i="7"/>
  <c r="AJ250" i="7"/>
  <c r="AJ254" i="7"/>
  <c r="AJ258" i="7"/>
  <c r="AJ263" i="7"/>
  <c r="AJ267" i="7"/>
  <c r="AJ271" i="7"/>
  <c r="AJ277" i="7"/>
  <c r="AJ281" i="7"/>
  <c r="AJ285" i="7"/>
  <c r="AJ289" i="7"/>
  <c r="AJ293" i="7"/>
  <c r="AJ297" i="7"/>
  <c r="AJ301" i="7"/>
  <c r="AJ305" i="7"/>
  <c r="AJ309" i="7"/>
  <c r="AJ313" i="7"/>
  <c r="AJ203" i="7"/>
  <c r="AJ233" i="7"/>
  <c r="E314" i="7"/>
  <c r="AJ211" i="7"/>
  <c r="AJ230" i="7"/>
  <c r="AJ257" i="7"/>
  <c r="AJ288" i="7"/>
  <c r="F314" i="7"/>
  <c r="AJ3" i="7"/>
  <c r="AJ7" i="7"/>
  <c r="AJ11" i="7"/>
  <c r="AJ15" i="7"/>
  <c r="AJ19" i="7"/>
  <c r="AJ23" i="7"/>
  <c r="AJ27" i="7"/>
  <c r="AJ31" i="7"/>
  <c r="AJ35" i="7"/>
  <c r="AJ39" i="7"/>
  <c r="AJ43" i="7"/>
  <c r="AJ47" i="7"/>
  <c r="AJ51" i="7"/>
  <c r="AJ55" i="7"/>
  <c r="AJ59" i="7"/>
  <c r="AJ63" i="7"/>
  <c r="AJ67" i="7"/>
  <c r="AJ71" i="7"/>
  <c r="AJ75" i="7"/>
  <c r="AJ79" i="7"/>
  <c r="AJ83" i="7"/>
  <c r="AJ87" i="7"/>
  <c r="AJ91" i="7"/>
  <c r="AJ95" i="7"/>
  <c r="AJ99" i="7"/>
  <c r="AJ103" i="7"/>
  <c r="AJ107" i="7"/>
  <c r="AJ112" i="7"/>
  <c r="AJ116" i="7"/>
  <c r="AJ120" i="7"/>
  <c r="AJ124" i="7"/>
  <c r="AJ128" i="7"/>
  <c r="AJ132" i="7"/>
  <c r="AJ136" i="7"/>
  <c r="AJ140" i="7"/>
  <c r="AJ144" i="7"/>
  <c r="AJ148" i="7"/>
  <c r="AJ152" i="7"/>
  <c r="AJ156" i="7"/>
  <c r="AJ160" i="7"/>
  <c r="AJ164" i="7"/>
  <c r="AJ168" i="7"/>
  <c r="AJ177" i="7"/>
  <c r="AJ181" i="7"/>
  <c r="AJ185" i="7"/>
  <c r="AJ189" i="7"/>
  <c r="AJ193" i="7"/>
  <c r="AJ197" i="7"/>
  <c r="AJ201" i="7"/>
  <c r="AJ205" i="7"/>
  <c r="AJ209" i="7"/>
  <c r="AJ213" i="7"/>
  <c r="AJ218" i="7"/>
  <c r="AJ223" i="7"/>
  <c r="AJ228" i="7"/>
  <c r="AJ235" i="7"/>
  <c r="AJ239" i="7"/>
  <c r="AJ243" i="7"/>
  <c r="AJ247" i="7"/>
  <c r="AJ255" i="7"/>
  <c r="AJ259" i="7"/>
  <c r="AJ260" i="7"/>
  <c r="AJ264" i="7"/>
  <c r="AJ268" i="7"/>
  <c r="AJ274" i="7"/>
  <c r="AJ278" i="7"/>
  <c r="AJ282" i="7"/>
  <c r="AJ286" i="7"/>
  <c r="AJ290" i="7"/>
  <c r="AJ294" i="7"/>
  <c r="AJ298" i="7"/>
  <c r="AJ302" i="7"/>
  <c r="AJ306" i="7"/>
  <c r="AJ310" i="7"/>
  <c r="AJ245" i="7"/>
  <c r="AJ284" i="7"/>
  <c r="AJ300" i="7"/>
  <c r="U314" i="7"/>
  <c r="G314" i="7"/>
  <c r="AJ207" i="7"/>
  <c r="AJ253" i="7"/>
  <c r="AJ262" i="7"/>
  <c r="AJ270" i="7"/>
  <c r="AJ292" i="7"/>
  <c r="AJ304" i="7"/>
  <c r="AJ308" i="7"/>
  <c r="AJ312" i="7"/>
  <c r="M314" i="7"/>
  <c r="O314" i="7"/>
  <c r="H314" i="7"/>
  <c r="P314" i="7"/>
  <c r="AJ4" i="7"/>
  <c r="AJ8" i="7"/>
  <c r="AJ12" i="7"/>
  <c r="AJ16" i="7"/>
  <c r="AJ20" i="7"/>
  <c r="AJ24" i="7"/>
  <c r="AJ28" i="7"/>
  <c r="AJ32" i="7"/>
  <c r="AJ36" i="7"/>
  <c r="AJ40" i="7"/>
  <c r="AJ44" i="7"/>
  <c r="AJ48" i="7"/>
  <c r="AJ52" i="7"/>
  <c r="AJ56" i="7"/>
  <c r="AJ60" i="7"/>
  <c r="AJ64" i="7"/>
  <c r="AJ68" i="7"/>
  <c r="AJ72" i="7"/>
  <c r="AJ76" i="7"/>
  <c r="AJ80" i="7"/>
  <c r="AJ84" i="7"/>
  <c r="AJ88" i="7"/>
  <c r="AJ92" i="7"/>
  <c r="AJ96" i="7"/>
  <c r="AJ100" i="7"/>
  <c r="AJ109" i="7"/>
  <c r="AJ113" i="7"/>
  <c r="AJ117" i="7"/>
  <c r="AJ121" i="7"/>
  <c r="AJ125" i="7"/>
  <c r="AJ129" i="7"/>
  <c r="AJ133" i="7"/>
  <c r="AJ137" i="7"/>
  <c r="AJ141" i="7"/>
  <c r="AJ145" i="7"/>
  <c r="AJ149" i="7"/>
  <c r="AJ153" i="7"/>
  <c r="AJ157" i="7"/>
  <c r="AJ161" i="7"/>
  <c r="AJ165" i="7"/>
  <c r="AJ169" i="7"/>
  <c r="AJ178" i="7"/>
  <c r="AJ182" i="7"/>
  <c r="AJ186" i="7"/>
  <c r="AJ190" i="7"/>
  <c r="AJ194" i="7"/>
  <c r="AJ198" i="7"/>
  <c r="AJ202" i="7"/>
  <c r="AJ206" i="7"/>
  <c r="AJ210" i="7"/>
  <c r="AJ214" i="7"/>
  <c r="AJ220" i="7"/>
  <c r="AJ224" i="7"/>
  <c r="AJ229" i="7"/>
  <c r="AJ236" i="7"/>
  <c r="AJ240" i="7"/>
  <c r="AJ244" i="7"/>
  <c r="AJ248" i="7"/>
  <c r="AJ252" i="7"/>
  <c r="AJ256" i="7"/>
  <c r="AJ261" i="7"/>
  <c r="AJ265" i="7"/>
  <c r="AJ269" i="7"/>
  <c r="AJ275" i="7"/>
  <c r="AJ279" i="7"/>
  <c r="AJ283" i="7"/>
  <c r="AJ287" i="7"/>
  <c r="AJ291" i="7"/>
  <c r="AJ295" i="7"/>
  <c r="AJ299" i="7"/>
  <c r="AJ303" i="7"/>
  <c r="AJ307" i="7"/>
  <c r="AJ311" i="7"/>
  <c r="AJ232" i="7"/>
  <c r="N314" i="7"/>
  <c r="AJ251" i="7"/>
  <c r="AJ104" i="7"/>
  <c r="X314" i="7"/>
  <c r="B297" i="4"/>
  <c r="F297" i="4" s="1"/>
  <c r="A297" i="4"/>
  <c r="B296" i="4"/>
  <c r="F296" i="4" s="1"/>
  <c r="A296" i="4"/>
  <c r="B166" i="4"/>
  <c r="A166" i="4"/>
  <c r="B197" i="4"/>
  <c r="F197" i="4" s="1"/>
  <c r="A197" i="4"/>
  <c r="B173" i="4"/>
  <c r="F173" i="4" s="1"/>
  <c r="B57" i="4"/>
  <c r="F57" i="4" s="1"/>
  <c r="A57" i="4"/>
  <c r="B183" i="4"/>
  <c r="E183" i="4" s="1"/>
  <c r="H183" i="4" s="1"/>
  <c r="A183" i="4"/>
  <c r="B285" i="4"/>
  <c r="F285" i="4" s="1"/>
  <c r="A285" i="4"/>
  <c r="B342" i="4"/>
  <c r="A342" i="4"/>
  <c r="B341" i="4"/>
  <c r="A341" i="4"/>
  <c r="B78" i="4"/>
  <c r="E78" i="4" s="1"/>
  <c r="H78" i="4" s="1"/>
  <c r="A78" i="4"/>
  <c r="B77" i="4"/>
  <c r="E77" i="4" s="1"/>
  <c r="I77" i="4" s="1"/>
  <c r="A77" i="4"/>
  <c r="B284" i="4"/>
  <c r="F284" i="4" s="1"/>
  <c r="A284" i="4"/>
  <c r="B128" i="4"/>
  <c r="A128" i="4"/>
  <c r="B76" i="4"/>
  <c r="F76" i="4" s="1"/>
  <c r="A76" i="4"/>
  <c r="B294" i="4"/>
  <c r="A294" i="4"/>
  <c r="B291" i="4"/>
  <c r="A291" i="4"/>
  <c r="B258" i="4"/>
  <c r="F258" i="4" s="1"/>
  <c r="B283" i="4"/>
  <c r="E283" i="4" s="1"/>
  <c r="B4" i="4"/>
  <c r="F4" i="4" s="1"/>
  <c r="B5" i="4"/>
  <c r="E5" i="4" s="1"/>
  <c r="I5" i="4" s="1"/>
  <c r="B6" i="4"/>
  <c r="E6" i="4" s="1"/>
  <c r="H6" i="4" s="1"/>
  <c r="B7" i="4"/>
  <c r="F7" i="4" s="1"/>
  <c r="B9" i="4"/>
  <c r="F9" i="4" s="1"/>
  <c r="B10" i="4"/>
  <c r="E10" i="4" s="1"/>
  <c r="I10" i="4" s="1"/>
  <c r="B11" i="4"/>
  <c r="F11" i="4" s="1"/>
  <c r="B12" i="4"/>
  <c r="F12" i="4" s="1"/>
  <c r="B13" i="4"/>
  <c r="F13" i="4" s="1"/>
  <c r="B14" i="4"/>
  <c r="E14" i="4" s="1"/>
  <c r="B15" i="4"/>
  <c r="B16" i="4"/>
  <c r="B17" i="4"/>
  <c r="B18" i="4"/>
  <c r="F18" i="4" s="1"/>
  <c r="B19" i="4"/>
  <c r="B20" i="4"/>
  <c r="E20" i="4" s="1"/>
  <c r="I20" i="4" s="1"/>
  <c r="B21" i="4"/>
  <c r="E21" i="4" s="1"/>
  <c r="G21" i="4" s="1"/>
  <c r="B22" i="4"/>
  <c r="B23" i="4"/>
  <c r="F23" i="4" s="1"/>
  <c r="B24" i="4"/>
  <c r="B25" i="4"/>
  <c r="E25" i="4" s="1"/>
  <c r="I25" i="4" s="1"/>
  <c r="B27" i="4"/>
  <c r="F27" i="4" s="1"/>
  <c r="B28" i="4"/>
  <c r="F28" i="4" s="1"/>
  <c r="B29" i="4"/>
  <c r="E29" i="4" s="1"/>
  <c r="I29" i="4" s="1"/>
  <c r="B30" i="4"/>
  <c r="F30" i="4" s="1"/>
  <c r="B31" i="4"/>
  <c r="B32" i="4"/>
  <c r="B33" i="4"/>
  <c r="E33" i="4" s="1"/>
  <c r="G33" i="4" s="1"/>
  <c r="B34" i="4"/>
  <c r="E34" i="4" s="1"/>
  <c r="G34" i="4" s="1"/>
  <c r="B35" i="4"/>
  <c r="B36" i="4"/>
  <c r="B37" i="4"/>
  <c r="E37" i="4" s="1"/>
  <c r="I37" i="4" s="1"/>
  <c r="B38" i="4"/>
  <c r="E38" i="4" s="1"/>
  <c r="G38" i="4" s="1"/>
  <c r="B39" i="4"/>
  <c r="B40" i="4"/>
  <c r="E40" i="4" s="1"/>
  <c r="G40" i="4" s="1"/>
  <c r="B41" i="4"/>
  <c r="E41" i="4" s="1"/>
  <c r="B42" i="4"/>
  <c r="F42" i="4" s="1"/>
  <c r="B43" i="4"/>
  <c r="B44" i="4"/>
  <c r="E44" i="4" s="1"/>
  <c r="G44" i="4" s="1"/>
  <c r="B45" i="4"/>
  <c r="F45" i="4" s="1"/>
  <c r="B46" i="4"/>
  <c r="B47" i="4"/>
  <c r="B49" i="4"/>
  <c r="F49" i="4" s="1"/>
  <c r="B50" i="4"/>
  <c r="E50" i="4" s="1"/>
  <c r="B51" i="4"/>
  <c r="F51" i="4" s="1"/>
  <c r="B52" i="4"/>
  <c r="B53" i="4"/>
  <c r="F53" i="4" s="1"/>
  <c r="B54" i="4"/>
  <c r="F54" i="4" s="1"/>
  <c r="B56" i="4"/>
  <c r="F56" i="4" s="1"/>
  <c r="B58" i="4"/>
  <c r="B60" i="4"/>
  <c r="F60" i="4" s="1"/>
  <c r="B61" i="4"/>
  <c r="E61" i="4" s="1"/>
  <c r="I61" i="4" s="1"/>
  <c r="B62" i="4"/>
  <c r="B63" i="4"/>
  <c r="E63" i="4" s="1"/>
  <c r="H63" i="4" s="1"/>
  <c r="B64" i="4"/>
  <c r="E64" i="4" s="1"/>
  <c r="B65" i="4"/>
  <c r="E65" i="4" s="1"/>
  <c r="I65" i="4" s="1"/>
  <c r="B66" i="4"/>
  <c r="E66" i="4" s="1"/>
  <c r="I66" i="4" s="1"/>
  <c r="B67" i="4"/>
  <c r="F67" i="4" s="1"/>
  <c r="B68" i="4"/>
  <c r="B69" i="4"/>
  <c r="F69" i="4" s="1"/>
  <c r="B70" i="4"/>
  <c r="F70" i="4" s="1"/>
  <c r="B71" i="4"/>
  <c r="E71" i="4" s="1"/>
  <c r="G71" i="4" s="1"/>
  <c r="B72" i="4"/>
  <c r="E72" i="4" s="1"/>
  <c r="B73" i="4"/>
  <c r="E73" i="4" s="1"/>
  <c r="B74" i="4"/>
  <c r="E74" i="4" s="1"/>
  <c r="B75" i="4"/>
  <c r="E75" i="4" s="1"/>
  <c r="B80" i="4"/>
  <c r="F80" i="4" s="1"/>
  <c r="B81" i="4"/>
  <c r="F81" i="4" s="1"/>
  <c r="B82" i="4"/>
  <c r="F82" i="4" s="1"/>
  <c r="B83" i="4"/>
  <c r="E83" i="4" s="1"/>
  <c r="H83" i="4" s="1"/>
  <c r="B84" i="4"/>
  <c r="E84" i="4" s="1"/>
  <c r="G84" i="4" s="1"/>
  <c r="B85" i="4"/>
  <c r="B87" i="4"/>
  <c r="F87" i="4" s="1"/>
  <c r="B88" i="4"/>
  <c r="B89" i="4"/>
  <c r="B90" i="4"/>
  <c r="F90" i="4" s="1"/>
  <c r="B91" i="4"/>
  <c r="B92" i="4"/>
  <c r="E92" i="4" s="1"/>
  <c r="I92" i="4" s="1"/>
  <c r="B93" i="4"/>
  <c r="E93" i="4" s="1"/>
  <c r="G93" i="4" s="1"/>
  <c r="B94" i="4"/>
  <c r="F94" i="4" s="1"/>
  <c r="B95" i="4"/>
  <c r="F95" i="4" s="1"/>
  <c r="B96" i="4"/>
  <c r="E96" i="4" s="1"/>
  <c r="G96" i="4" s="1"/>
  <c r="B98" i="4"/>
  <c r="F98" i="4" s="1"/>
  <c r="B99" i="4"/>
  <c r="E99" i="4" s="1"/>
  <c r="G99" i="4" s="1"/>
  <c r="B100" i="4"/>
  <c r="E100" i="4" s="1"/>
  <c r="H100" i="4" s="1"/>
  <c r="B101" i="4"/>
  <c r="E101" i="4" s="1"/>
  <c r="G101" i="4" s="1"/>
  <c r="B102" i="4"/>
  <c r="E102" i="4" s="1"/>
  <c r="G102" i="4" s="1"/>
  <c r="B103" i="4"/>
  <c r="B104" i="4"/>
  <c r="F104" i="4" s="1"/>
  <c r="B105" i="4"/>
  <c r="F105" i="4" s="1"/>
  <c r="B106" i="4"/>
  <c r="E106" i="4" s="1"/>
  <c r="I106" i="4" s="1"/>
  <c r="B107" i="4"/>
  <c r="E107" i="4" s="1"/>
  <c r="G107" i="4" s="1"/>
  <c r="B109" i="4"/>
  <c r="F109" i="4" s="1"/>
  <c r="B110" i="4"/>
  <c r="E110" i="4" s="1"/>
  <c r="G110" i="4" s="1"/>
  <c r="B111" i="4"/>
  <c r="B113" i="4"/>
  <c r="F113" i="4" s="1"/>
  <c r="B114" i="4"/>
  <c r="E114" i="4" s="1"/>
  <c r="G114" i="4" s="1"/>
  <c r="B115" i="4"/>
  <c r="F115" i="4" s="1"/>
  <c r="B116" i="4"/>
  <c r="F116" i="4" s="1"/>
  <c r="B117" i="4"/>
  <c r="E117" i="4" s="1"/>
  <c r="B118" i="4"/>
  <c r="E118" i="4" s="1"/>
  <c r="G118" i="4" s="1"/>
  <c r="B119" i="4"/>
  <c r="F119" i="4" s="1"/>
  <c r="B122" i="4"/>
  <c r="F122" i="4" s="1"/>
  <c r="B123" i="4"/>
  <c r="F123" i="4" s="1"/>
  <c r="B124" i="4"/>
  <c r="E124" i="4" s="1"/>
  <c r="G124" i="4" s="1"/>
  <c r="B125" i="4"/>
  <c r="E125" i="4" s="1"/>
  <c r="G125" i="4" s="1"/>
  <c r="B126" i="4"/>
  <c r="B127" i="4"/>
  <c r="B130" i="4"/>
  <c r="F130" i="4" s="1"/>
  <c r="B131" i="4"/>
  <c r="E131" i="4" s="1"/>
  <c r="I131" i="4" s="1"/>
  <c r="B132" i="4"/>
  <c r="B133" i="4"/>
  <c r="F133" i="4" s="1"/>
  <c r="B134" i="4"/>
  <c r="E134" i="4" s="1"/>
  <c r="I134" i="4" s="1"/>
  <c r="B135" i="4"/>
  <c r="E135" i="4" s="1"/>
  <c r="B137" i="4"/>
  <c r="B138" i="4"/>
  <c r="B139" i="4"/>
  <c r="E139" i="4" s="1"/>
  <c r="I139" i="4" s="1"/>
  <c r="B140" i="4"/>
  <c r="F140" i="4" s="1"/>
  <c r="B141" i="4"/>
  <c r="E141" i="4" s="1"/>
  <c r="G141" i="4" s="1"/>
  <c r="B142" i="4"/>
  <c r="E142" i="4" s="1"/>
  <c r="B143" i="4"/>
  <c r="E143" i="4" s="1"/>
  <c r="I143" i="4" s="1"/>
  <c r="B144" i="4"/>
  <c r="B145" i="4"/>
  <c r="E145" i="4" s="1"/>
  <c r="I145" i="4" s="1"/>
  <c r="B146" i="4"/>
  <c r="F146" i="4" s="1"/>
  <c r="B147" i="4"/>
  <c r="F147" i="4" s="1"/>
  <c r="B149" i="4"/>
  <c r="F149" i="4" s="1"/>
  <c r="B150" i="4"/>
  <c r="F150" i="4" s="1"/>
  <c r="B152" i="4"/>
  <c r="F152" i="4" s="1"/>
  <c r="B153" i="4"/>
  <c r="F153" i="4" s="1"/>
  <c r="B154" i="4"/>
  <c r="F154" i="4" s="1"/>
  <c r="B155" i="4"/>
  <c r="F155" i="4" s="1"/>
  <c r="B156" i="4"/>
  <c r="B158" i="4"/>
  <c r="F158" i="4" s="1"/>
  <c r="B159" i="4"/>
  <c r="F159" i="4" s="1"/>
  <c r="B160" i="4"/>
  <c r="F160" i="4" s="1"/>
  <c r="B161" i="4"/>
  <c r="F161" i="4" s="1"/>
  <c r="B162" i="4"/>
  <c r="E162" i="4" s="1"/>
  <c r="I162" i="4" s="1"/>
  <c r="B164" i="4"/>
  <c r="F164" i="4" s="1"/>
  <c r="B165" i="4"/>
  <c r="E165" i="4" s="1"/>
  <c r="B167" i="4"/>
  <c r="E167" i="4" s="1"/>
  <c r="B168" i="4"/>
  <c r="B169" i="4"/>
  <c r="F169" i="4" s="1"/>
  <c r="B170" i="4"/>
  <c r="B171" i="4"/>
  <c r="E171" i="4" s="1"/>
  <c r="G171" i="4" s="1"/>
  <c r="B172" i="4"/>
  <c r="E172" i="4" s="1"/>
  <c r="H172" i="4" s="1"/>
  <c r="B174" i="4"/>
  <c r="B175" i="4"/>
  <c r="F175" i="4" s="1"/>
  <c r="B176" i="4"/>
  <c r="E176" i="4" s="1"/>
  <c r="G176" i="4" s="1"/>
  <c r="B177" i="4"/>
  <c r="B178" i="4"/>
  <c r="E178" i="4" s="1"/>
  <c r="H178" i="4" s="1"/>
  <c r="B179" i="4"/>
  <c r="F179" i="4" s="1"/>
  <c r="B180" i="4"/>
  <c r="F180" i="4" s="1"/>
  <c r="B181" i="4"/>
  <c r="E181" i="4" s="1"/>
  <c r="H181" i="4" s="1"/>
  <c r="B182" i="4"/>
  <c r="E182" i="4" s="1"/>
  <c r="B195" i="4"/>
  <c r="F195" i="4" s="1"/>
  <c r="B196" i="4"/>
  <c r="B198" i="4"/>
  <c r="E198" i="4" s="1"/>
  <c r="G198" i="4" s="1"/>
  <c r="B200" i="4"/>
  <c r="F200" i="4" s="1"/>
  <c r="B201" i="4"/>
  <c r="E201" i="4" s="1"/>
  <c r="B202" i="4"/>
  <c r="E202" i="4" s="1"/>
  <c r="I202" i="4" s="1"/>
  <c r="B203" i="4"/>
  <c r="E203" i="4" s="1"/>
  <c r="G203" i="4" s="1"/>
  <c r="B204" i="4"/>
  <c r="B205" i="4"/>
  <c r="B206" i="4"/>
  <c r="F206" i="4" s="1"/>
  <c r="B207" i="4"/>
  <c r="F207" i="4" s="1"/>
  <c r="B208" i="4"/>
  <c r="F208" i="4" s="1"/>
  <c r="B209" i="4"/>
  <c r="E209" i="4" s="1"/>
  <c r="B210" i="4"/>
  <c r="E210" i="4" s="1"/>
  <c r="G210" i="4" s="1"/>
  <c r="B211" i="4"/>
  <c r="F211" i="4" s="1"/>
  <c r="B212" i="4"/>
  <c r="F212" i="4" s="1"/>
  <c r="B213" i="4"/>
  <c r="B215" i="4"/>
  <c r="F215" i="4" s="1"/>
  <c r="B216" i="4"/>
  <c r="B217" i="4"/>
  <c r="F217" i="4" s="1"/>
  <c r="B219" i="4"/>
  <c r="F219" i="4" s="1"/>
  <c r="B220" i="4"/>
  <c r="B221" i="4"/>
  <c r="B222" i="4"/>
  <c r="E222" i="4" s="1"/>
  <c r="I222" i="4" s="1"/>
  <c r="B223" i="4"/>
  <c r="B224" i="4"/>
  <c r="E224" i="4" s="1"/>
  <c r="B225" i="4"/>
  <c r="F225" i="4" s="1"/>
  <c r="B226" i="4"/>
  <c r="B227" i="4"/>
  <c r="B229" i="4"/>
  <c r="F229" i="4" s="1"/>
  <c r="B230" i="4"/>
  <c r="B231" i="4"/>
  <c r="B232" i="4"/>
  <c r="E232" i="4" s="1"/>
  <c r="H232" i="4" s="1"/>
  <c r="B233" i="4"/>
  <c r="B234" i="4"/>
  <c r="B235" i="4"/>
  <c r="B236" i="4"/>
  <c r="E236" i="4" s="1"/>
  <c r="H236" i="4" s="1"/>
  <c r="B238" i="4"/>
  <c r="F238" i="4" s="1"/>
  <c r="B239" i="4"/>
  <c r="B241" i="4"/>
  <c r="F241" i="4" s="1"/>
  <c r="B242" i="4"/>
  <c r="B244" i="4"/>
  <c r="B245" i="4"/>
  <c r="F245" i="4" s="1"/>
  <c r="B246" i="4"/>
  <c r="E246" i="4" s="1"/>
  <c r="I246" i="4" s="1"/>
  <c r="B247" i="4"/>
  <c r="B248" i="4"/>
  <c r="F248" i="4" s="1"/>
  <c r="B249" i="4"/>
  <c r="B250" i="4"/>
  <c r="E250" i="4" s="1"/>
  <c r="H250" i="4" s="1"/>
  <c r="B253" i="4"/>
  <c r="F253" i="4" s="1"/>
  <c r="B254" i="4"/>
  <c r="F254" i="4" s="1"/>
  <c r="B255" i="4"/>
  <c r="F255" i="4" s="1"/>
  <c r="B256" i="4"/>
  <c r="E256" i="4" s="1"/>
  <c r="B282" i="4"/>
  <c r="B281" i="4"/>
  <c r="E281" i="4" s="1"/>
  <c r="G281" i="4" s="1"/>
  <c r="B280" i="4"/>
  <c r="E280" i="4" s="1"/>
  <c r="G280" i="4" s="1"/>
  <c r="B279" i="4"/>
  <c r="B278" i="4"/>
  <c r="F278" i="4" s="1"/>
  <c r="B277" i="4"/>
  <c r="B276" i="4"/>
  <c r="F276" i="4" s="1"/>
  <c r="B275" i="4"/>
  <c r="B274" i="4"/>
  <c r="B273" i="4"/>
  <c r="B272" i="4"/>
  <c r="F272" i="4" s="1"/>
  <c r="B271" i="4"/>
  <c r="B270" i="4"/>
  <c r="B269" i="4"/>
  <c r="E269" i="4" s="1"/>
  <c r="H269" i="4" s="1"/>
  <c r="B268" i="4"/>
  <c r="F268" i="4" s="1"/>
  <c r="B267" i="4"/>
  <c r="B266" i="4"/>
  <c r="B265" i="4"/>
  <c r="B264" i="4"/>
  <c r="E264" i="4" s="1"/>
  <c r="G264" i="4" s="1"/>
  <c r="B263" i="4"/>
  <c r="B262" i="4"/>
  <c r="B261" i="4"/>
  <c r="E261" i="4" s="1"/>
  <c r="G261" i="4" s="1"/>
  <c r="B260" i="4"/>
  <c r="E260" i="4" s="1"/>
  <c r="H260" i="4" s="1"/>
  <c r="B259" i="4"/>
  <c r="B323" i="4"/>
  <c r="B287" i="4"/>
  <c r="F287" i="4" s="1"/>
  <c r="B288" i="4"/>
  <c r="E288" i="4" s="1"/>
  <c r="H288" i="4" s="1"/>
  <c r="B289" i="4"/>
  <c r="E289" i="4" s="1"/>
  <c r="H289" i="4" s="1"/>
  <c r="B290" i="4"/>
  <c r="B292" i="4"/>
  <c r="E292" i="4" s="1"/>
  <c r="H292" i="4" s="1"/>
  <c r="B293" i="4"/>
  <c r="F293" i="4" s="1"/>
  <c r="B295" i="4"/>
  <c r="F295" i="4" s="1"/>
  <c r="B301" i="4"/>
  <c r="F301" i="4" s="1"/>
  <c r="B303" i="4"/>
  <c r="E303" i="4" s="1"/>
  <c r="H303" i="4" s="1"/>
  <c r="B304" i="4"/>
  <c r="F304" i="4" s="1"/>
  <c r="B305" i="4"/>
  <c r="F305" i="4" s="1"/>
  <c r="B306" i="4"/>
  <c r="B307" i="4"/>
  <c r="E307" i="4" s="1"/>
  <c r="B308" i="4"/>
  <c r="F308" i="4" s="1"/>
  <c r="B309" i="4"/>
  <c r="F309" i="4" s="1"/>
  <c r="B310" i="4"/>
  <c r="B311" i="4"/>
  <c r="E311" i="4" s="1"/>
  <c r="H311" i="4" s="1"/>
  <c r="B312" i="4"/>
  <c r="E312" i="4" s="1"/>
  <c r="B313" i="4"/>
  <c r="E313" i="4" s="1"/>
  <c r="B314" i="4"/>
  <c r="F314" i="4" s="1"/>
  <c r="B315" i="4"/>
  <c r="F315" i="4" s="1"/>
  <c r="B316" i="4"/>
  <c r="E316" i="4" s="1"/>
  <c r="B318" i="4"/>
  <c r="F318" i="4" s="1"/>
  <c r="B322" i="4"/>
  <c r="E322" i="4" s="1"/>
  <c r="G322" i="4" s="1"/>
  <c r="B321" i="4"/>
  <c r="B320" i="4"/>
  <c r="F320" i="4" s="1"/>
  <c r="B319" i="4"/>
  <c r="F319" i="4" s="1"/>
  <c r="B302" i="4"/>
  <c r="E302" i="4" s="1"/>
  <c r="B325" i="4"/>
  <c r="F325" i="4" s="1"/>
  <c r="B340" i="4"/>
  <c r="B339" i="4"/>
  <c r="B338" i="4"/>
  <c r="B337" i="4"/>
  <c r="B336" i="4"/>
  <c r="B335" i="4"/>
  <c r="B334" i="4"/>
  <c r="E334" i="4" s="1"/>
  <c r="G334" i="4" s="1"/>
  <c r="B333" i="4"/>
  <c r="B332" i="4"/>
  <c r="B331" i="4"/>
  <c r="F331" i="4" s="1"/>
  <c r="B330" i="4"/>
  <c r="F330" i="4" s="1"/>
  <c r="B329" i="4"/>
  <c r="F329" i="4" s="1"/>
  <c r="B328" i="4"/>
  <c r="B327" i="4"/>
  <c r="F327" i="4" s="1"/>
  <c r="B326" i="4"/>
  <c r="B218" i="4"/>
  <c r="E218" i="4" s="1"/>
  <c r="A101" i="4"/>
  <c r="A289" i="4"/>
  <c r="A264" i="4"/>
  <c r="A168" i="4"/>
  <c r="A218" i="4"/>
  <c r="A302" i="4"/>
  <c r="A325" i="4"/>
  <c r="A318" i="4"/>
  <c r="A301" i="4"/>
  <c r="A287" i="4"/>
  <c r="A258" i="4"/>
  <c r="A253" i="4"/>
  <c r="A238" i="4"/>
  <c r="A229" i="4"/>
  <c r="A215" i="4"/>
  <c r="A200" i="4"/>
  <c r="A195" i="4"/>
  <c r="A164" i="4"/>
  <c r="A158" i="4"/>
  <c r="A152" i="4"/>
  <c r="A149" i="4"/>
  <c r="A137" i="4"/>
  <c r="A130" i="4"/>
  <c r="A122" i="4"/>
  <c r="A113" i="4"/>
  <c r="A109" i="4"/>
  <c r="A98" i="4"/>
  <c r="A87" i="4"/>
  <c r="A80" i="4"/>
  <c r="A60" i="4"/>
  <c r="A56" i="4"/>
  <c r="A49" i="4"/>
  <c r="A27" i="4"/>
  <c r="A9" i="4"/>
  <c r="A4" i="4"/>
  <c r="A340" i="4"/>
  <c r="A339" i="4"/>
  <c r="A338" i="4"/>
  <c r="A337" i="4"/>
  <c r="A336" i="4"/>
  <c r="A335" i="4"/>
  <c r="A334" i="4"/>
  <c r="A333" i="4"/>
  <c r="A332" i="4"/>
  <c r="A331" i="4"/>
  <c r="A330" i="4"/>
  <c r="A329" i="4"/>
  <c r="A328" i="4"/>
  <c r="A327" i="4"/>
  <c r="A326" i="4"/>
  <c r="A323" i="4"/>
  <c r="A322" i="4"/>
  <c r="A321" i="4"/>
  <c r="A320" i="4"/>
  <c r="A319" i="4"/>
  <c r="A316" i="4"/>
  <c r="A315" i="4"/>
  <c r="A314" i="4"/>
  <c r="A313" i="4"/>
  <c r="A312" i="4"/>
  <c r="A311" i="4"/>
  <c r="A310" i="4"/>
  <c r="A309" i="4"/>
  <c r="A308" i="4"/>
  <c r="A307" i="4"/>
  <c r="A306" i="4"/>
  <c r="A305" i="4"/>
  <c r="A304" i="4"/>
  <c r="A303" i="4"/>
  <c r="A295" i="4"/>
  <c r="A293" i="4"/>
  <c r="A292" i="4"/>
  <c r="A290" i="4"/>
  <c r="A288" i="4"/>
  <c r="A283" i="4"/>
  <c r="A282" i="4"/>
  <c r="A281" i="4"/>
  <c r="A280" i="4"/>
  <c r="A279" i="4"/>
  <c r="A278" i="4"/>
  <c r="A277" i="4"/>
  <c r="A276" i="4"/>
  <c r="A275" i="4"/>
  <c r="A274" i="4"/>
  <c r="A273" i="4"/>
  <c r="A272" i="4"/>
  <c r="A271" i="4"/>
  <c r="A270" i="4"/>
  <c r="A269" i="4"/>
  <c r="A268" i="4"/>
  <c r="A267" i="4"/>
  <c r="A266" i="4"/>
  <c r="A265" i="4"/>
  <c r="A263" i="4"/>
  <c r="A262" i="4"/>
  <c r="A261" i="4"/>
  <c r="A260" i="4"/>
  <c r="A259" i="4"/>
  <c r="A256" i="4"/>
  <c r="A255" i="4"/>
  <c r="A254" i="4"/>
  <c r="A250" i="4"/>
  <c r="A249" i="4"/>
  <c r="A248" i="4"/>
  <c r="A247" i="4"/>
  <c r="A246" i="4"/>
  <c r="A245" i="4"/>
  <c r="A244" i="4"/>
  <c r="A242" i="4"/>
  <c r="A241" i="4"/>
  <c r="A239" i="4"/>
  <c r="A236" i="4"/>
  <c r="A235" i="4"/>
  <c r="A234" i="4"/>
  <c r="A233" i="4"/>
  <c r="A232" i="4"/>
  <c r="A231" i="4"/>
  <c r="A230" i="4"/>
  <c r="A227" i="4"/>
  <c r="A226" i="4"/>
  <c r="A225" i="4"/>
  <c r="A224" i="4"/>
  <c r="A223" i="4"/>
  <c r="A222" i="4"/>
  <c r="A221" i="4"/>
  <c r="A220" i="4"/>
  <c r="A219" i="4"/>
  <c r="A217" i="4"/>
  <c r="A216" i="4"/>
  <c r="A213" i="4"/>
  <c r="A212" i="4"/>
  <c r="A211" i="4"/>
  <c r="A210" i="4"/>
  <c r="A209" i="4"/>
  <c r="A208" i="4"/>
  <c r="A207" i="4"/>
  <c r="A206" i="4"/>
  <c r="A205" i="4"/>
  <c r="A204" i="4"/>
  <c r="A203" i="4"/>
  <c r="A202" i="4"/>
  <c r="A201" i="4"/>
  <c r="A198" i="4"/>
  <c r="A196" i="4"/>
  <c r="A182" i="4"/>
  <c r="A181" i="4"/>
  <c r="A180" i="4"/>
  <c r="A179" i="4"/>
  <c r="A178" i="4"/>
  <c r="A177" i="4"/>
  <c r="A176" i="4"/>
  <c r="A175" i="4"/>
  <c r="A174" i="4"/>
  <c r="A172" i="4"/>
  <c r="A171" i="4"/>
  <c r="A170" i="4"/>
  <c r="A169" i="4"/>
  <c r="A167" i="4"/>
  <c r="A165" i="4"/>
  <c r="A162" i="4"/>
  <c r="A161" i="4"/>
  <c r="A160" i="4"/>
  <c r="A159" i="4"/>
  <c r="A156" i="4"/>
  <c r="A155" i="4"/>
  <c r="A154" i="4"/>
  <c r="A153" i="4"/>
  <c r="A150" i="4"/>
  <c r="A147" i="4"/>
  <c r="A146" i="4"/>
  <c r="A145" i="4"/>
  <c r="A144" i="4"/>
  <c r="A143" i="4"/>
  <c r="A142" i="4"/>
  <c r="A141" i="4"/>
  <c r="A140" i="4"/>
  <c r="A139" i="4"/>
  <c r="A138" i="4"/>
  <c r="A135" i="4"/>
  <c r="A134" i="4"/>
  <c r="A133" i="4"/>
  <c r="A132" i="4"/>
  <c r="A131" i="4"/>
  <c r="A127" i="4"/>
  <c r="A126" i="4"/>
  <c r="A125" i="4"/>
  <c r="A124" i="4"/>
  <c r="A123" i="4"/>
  <c r="A119" i="4"/>
  <c r="A118" i="4"/>
  <c r="A117" i="4"/>
  <c r="A116" i="4"/>
  <c r="A115" i="4"/>
  <c r="A114" i="4"/>
  <c r="A111" i="4"/>
  <c r="A110" i="4"/>
  <c r="A107" i="4"/>
  <c r="A106" i="4"/>
  <c r="A105" i="4"/>
  <c r="A104" i="4"/>
  <c r="A103" i="4"/>
  <c r="A102" i="4"/>
  <c r="A100" i="4"/>
  <c r="A99" i="4"/>
  <c r="A96" i="4"/>
  <c r="A95" i="4"/>
  <c r="A94" i="4"/>
  <c r="A93" i="4"/>
  <c r="A92" i="4"/>
  <c r="A91" i="4"/>
  <c r="A90" i="4"/>
  <c r="A89" i="4"/>
  <c r="A88" i="4"/>
  <c r="A85" i="4"/>
  <c r="A84" i="4"/>
  <c r="A83" i="4"/>
  <c r="A82" i="4"/>
  <c r="A81" i="4"/>
  <c r="A75" i="4"/>
  <c r="A74" i="4"/>
  <c r="A73" i="4"/>
  <c r="A72" i="4"/>
  <c r="A71" i="4"/>
  <c r="A70" i="4"/>
  <c r="A69" i="4"/>
  <c r="A68" i="4"/>
  <c r="A67" i="4"/>
  <c r="A66" i="4"/>
  <c r="A65" i="4"/>
  <c r="A64" i="4"/>
  <c r="A63" i="4"/>
  <c r="A62" i="4"/>
  <c r="A61" i="4"/>
  <c r="A58" i="4"/>
  <c r="A54" i="4"/>
  <c r="A53" i="4"/>
  <c r="A52" i="4"/>
  <c r="A51" i="4"/>
  <c r="A50" i="4"/>
  <c r="A47" i="4"/>
  <c r="A46" i="4"/>
  <c r="A45" i="4"/>
  <c r="A44" i="4"/>
  <c r="A43" i="4"/>
  <c r="A42" i="4"/>
  <c r="A41" i="4"/>
  <c r="A40" i="4"/>
  <c r="A39" i="4"/>
  <c r="A38" i="4"/>
  <c r="A37" i="4"/>
  <c r="A36" i="4"/>
  <c r="A35" i="4"/>
  <c r="A34" i="4"/>
  <c r="A33" i="4"/>
  <c r="A32" i="4"/>
  <c r="A31" i="4"/>
  <c r="A30" i="4"/>
  <c r="A29" i="4"/>
  <c r="A28" i="4"/>
  <c r="A25" i="4"/>
  <c r="A24" i="4"/>
  <c r="A23" i="4"/>
  <c r="A22" i="4"/>
  <c r="A21" i="4"/>
  <c r="A20" i="4"/>
  <c r="A19" i="4"/>
  <c r="A18" i="4"/>
  <c r="A17" i="4"/>
  <c r="A16" i="4"/>
  <c r="A15" i="4"/>
  <c r="A14" i="4"/>
  <c r="A13" i="4"/>
  <c r="A12" i="4"/>
  <c r="A11" i="4"/>
  <c r="A10" i="4"/>
  <c r="A7" i="4"/>
  <c r="A6" i="4"/>
  <c r="A5" i="4"/>
  <c r="D5" i="4" l="1"/>
  <c r="D146" i="4"/>
  <c r="D196" i="4"/>
  <c r="D229" i="4"/>
  <c r="E229" i="4" s="1"/>
  <c r="D264" i="4"/>
  <c r="D6" i="4"/>
  <c r="D18" i="4"/>
  <c r="D50" i="4"/>
  <c r="D78" i="4"/>
  <c r="D94" i="4"/>
  <c r="D102" i="4"/>
  <c r="D114" i="4"/>
  <c r="D127" i="4"/>
  <c r="D139" i="4"/>
  <c r="D147" i="4"/>
  <c r="D184" i="4"/>
  <c r="D198" i="4"/>
  <c r="D222" i="4"/>
  <c r="D234" i="4"/>
  <c r="D261" i="4"/>
  <c r="D265" i="4"/>
  <c r="D269" i="4"/>
  <c r="D277" i="4"/>
  <c r="D292" i="4"/>
  <c r="D332" i="4"/>
  <c r="D336" i="4"/>
  <c r="D45" i="4"/>
  <c r="D69" i="4"/>
  <c r="D77" i="4"/>
  <c r="D85" i="4"/>
  <c r="D130" i="4"/>
  <c r="E130" i="4" s="1"/>
  <c r="G130" i="4" s="1"/>
  <c r="D217" i="4"/>
  <c r="D233" i="4"/>
  <c r="D260" i="4"/>
  <c r="D7" i="4"/>
  <c r="D11" i="4"/>
  <c r="D63" i="4"/>
  <c r="D99" i="4"/>
  <c r="D103" i="4"/>
  <c r="D128" i="4"/>
  <c r="D144" i="4"/>
  <c r="D160" i="4"/>
  <c r="D173" i="4"/>
  <c r="D215" i="4"/>
  <c r="E215" i="4" s="1"/>
  <c r="D244" i="4"/>
  <c r="D262" i="4"/>
  <c r="D282" i="4"/>
  <c r="D313" i="4"/>
  <c r="D33" i="4"/>
  <c r="D73" i="4"/>
  <c r="D105" i="4"/>
  <c r="D117" i="4"/>
  <c r="D126" i="4"/>
  <c r="D150" i="4"/>
  <c r="D288" i="4"/>
  <c r="D323" i="4"/>
  <c r="D68" i="4"/>
  <c r="D133" i="4"/>
  <c r="D170" i="4"/>
  <c r="D182" i="4"/>
  <c r="D186" i="4"/>
  <c r="D208" i="4"/>
  <c r="D212" i="4"/>
  <c r="D216" i="4"/>
  <c r="D232" i="4"/>
  <c r="D255" i="4"/>
  <c r="D275" i="4"/>
  <c r="D314" i="4"/>
  <c r="D334" i="4"/>
  <c r="D338" i="4"/>
  <c r="AJ314" i="7"/>
  <c r="E197" i="4"/>
  <c r="I197" i="4" s="1"/>
  <c r="E285" i="4"/>
  <c r="H285" i="4" s="1"/>
  <c r="F145" i="4"/>
  <c r="H145" i="4"/>
  <c r="G145" i="4"/>
  <c r="D25" i="4"/>
  <c r="F5" i="4"/>
  <c r="F334" i="4"/>
  <c r="E153" i="4"/>
  <c r="H153" i="4" s="1"/>
  <c r="E104" i="4"/>
  <c r="I104" i="4" s="1"/>
  <c r="F110" i="4"/>
  <c r="F118" i="4"/>
  <c r="E329" i="4"/>
  <c r="G329" i="4" s="1"/>
  <c r="E159" i="4"/>
  <c r="H159" i="4" s="1"/>
  <c r="F78" i="4"/>
  <c r="E13" i="4"/>
  <c r="H13" i="4" s="1"/>
  <c r="D149" i="4"/>
  <c r="E149" i="4" s="1"/>
  <c r="I149" i="4" s="1"/>
  <c r="G61" i="4"/>
  <c r="H261" i="4"/>
  <c r="H118" i="4"/>
  <c r="E179" i="4"/>
  <c r="I179" i="4" s="1"/>
  <c r="H102" i="4"/>
  <c r="H44" i="4"/>
  <c r="F102" i="4"/>
  <c r="I102" i="4"/>
  <c r="F44" i="4"/>
  <c r="E28" i="4"/>
  <c r="I28" i="4" s="1"/>
  <c r="I44" i="4"/>
  <c r="D312" i="4"/>
  <c r="D178" i="4"/>
  <c r="D171" i="4"/>
  <c r="G29" i="4"/>
  <c r="H29" i="4"/>
  <c r="E45" i="4"/>
  <c r="G45" i="4" s="1"/>
  <c r="F281" i="4"/>
  <c r="E12" i="4"/>
  <c r="G12" i="4" s="1"/>
  <c r="D64" i="4"/>
  <c r="D188" i="4"/>
  <c r="F135" i="4"/>
  <c r="F96" i="4"/>
  <c r="F75" i="4"/>
  <c r="G222" i="4"/>
  <c r="F312" i="4"/>
  <c r="E320" i="4"/>
  <c r="I320" i="4" s="1"/>
  <c r="E67" i="4"/>
  <c r="I67" i="4" s="1"/>
  <c r="F172" i="4"/>
  <c r="I114" i="4"/>
  <c r="E217" i="4"/>
  <c r="G217" i="4" s="1"/>
  <c r="E90" i="4"/>
  <c r="I90" i="4" s="1"/>
  <c r="G6" i="4"/>
  <c r="G77" i="4"/>
  <c r="E173" i="4"/>
  <c r="G173" i="4" s="1"/>
  <c r="I71" i="4"/>
  <c r="I63" i="4"/>
  <c r="E30" i="4"/>
  <c r="H30" i="4" s="1"/>
  <c r="E147" i="4"/>
  <c r="I147" i="4" s="1"/>
  <c r="F38" i="4"/>
  <c r="F71" i="4"/>
  <c r="F139" i="4"/>
  <c r="H71" i="4"/>
  <c r="F131" i="4"/>
  <c r="I172" i="4"/>
  <c r="E155" i="4"/>
  <c r="H155" i="4" s="1"/>
  <c r="G63" i="4"/>
  <c r="D221" i="4"/>
  <c r="D236" i="4"/>
  <c r="D305" i="4"/>
  <c r="D134" i="4"/>
  <c r="D230" i="4"/>
  <c r="D287" i="4"/>
  <c r="E287" i="4" s="1"/>
  <c r="H287" i="4" s="1"/>
  <c r="D294" i="4"/>
  <c r="D328" i="4"/>
  <c r="D143" i="4"/>
  <c r="D200" i="4"/>
  <c r="D307" i="4"/>
  <c r="D322" i="4"/>
  <c r="D12" i="4"/>
  <c r="D209" i="4"/>
  <c r="D281" i="4"/>
  <c r="D290" i="4"/>
  <c r="D309" i="4"/>
  <c r="D316" i="4"/>
  <c r="D340" i="4"/>
  <c r="D176" i="4"/>
  <c r="D203" i="4"/>
  <c r="D211" i="4"/>
  <c r="D253" i="4"/>
  <c r="D131" i="4"/>
  <c r="D263" i="4"/>
  <c r="D227" i="4"/>
  <c r="F183" i="4"/>
  <c r="I183" i="4"/>
  <c r="E133" i="4"/>
  <c r="H133" i="4" s="1"/>
  <c r="I84" i="4"/>
  <c r="G92" i="4"/>
  <c r="I125" i="4"/>
  <c r="E116" i="4"/>
  <c r="G116" i="4" s="1"/>
  <c r="F288" i="4"/>
  <c r="F93" i="4"/>
  <c r="H141" i="4"/>
  <c r="D51" i="4"/>
  <c r="D125" i="4"/>
  <c r="D205" i="4"/>
  <c r="D29" i="4"/>
  <c r="D66" i="4"/>
  <c r="D81" i="4"/>
  <c r="D181" i="4"/>
  <c r="D219" i="4"/>
  <c r="D331" i="4"/>
  <c r="D155" i="4"/>
  <c r="D54" i="4"/>
  <c r="D83" i="4"/>
  <c r="D183" i="4"/>
  <c r="D301" i="4"/>
  <c r="D32" i="4"/>
  <c r="D303" i="4"/>
  <c r="D49" i="4"/>
  <c r="D137" i="4"/>
  <c r="D335" i="4"/>
  <c r="H176" i="4"/>
  <c r="F33" i="4"/>
  <c r="H125" i="4"/>
  <c r="F41" i="4"/>
  <c r="E150" i="4"/>
  <c r="I150" i="4" s="1"/>
  <c r="G134" i="4"/>
  <c r="H134" i="4"/>
  <c r="D172" i="4"/>
  <c r="F134" i="4"/>
  <c r="F142" i="4"/>
  <c r="E254" i="4"/>
  <c r="G254" i="4" s="1"/>
  <c r="H66" i="4"/>
  <c r="F66" i="4"/>
  <c r="G288" i="4"/>
  <c r="D39" i="4"/>
  <c r="F125" i="4"/>
  <c r="F124" i="4"/>
  <c r="E57" i="4"/>
  <c r="I57" i="4" s="1"/>
  <c r="F100" i="4"/>
  <c r="F29" i="4"/>
  <c r="E53" i="4"/>
  <c r="H53" i="4" s="1"/>
  <c r="E7" i="4"/>
  <c r="G7" i="4" s="1"/>
  <c r="F84" i="4"/>
  <c r="F40" i="4"/>
  <c r="H162" i="4"/>
  <c r="F141" i="4"/>
  <c r="E297" i="4"/>
  <c r="H297" i="4" s="1"/>
  <c r="G37" i="4"/>
  <c r="F307" i="4"/>
  <c r="E284" i="4"/>
  <c r="I284" i="4" s="1"/>
  <c r="H33" i="4"/>
  <c r="I40" i="4"/>
  <c r="F21" i="4"/>
  <c r="H77" i="4"/>
  <c r="E105" i="4"/>
  <c r="H105" i="4" s="1"/>
  <c r="H37" i="4"/>
  <c r="E225" i="4"/>
  <c r="G225" i="4" s="1"/>
  <c r="F162" i="4"/>
  <c r="H40" i="4"/>
  <c r="I6" i="4"/>
  <c r="F65" i="4"/>
  <c r="H92" i="4"/>
  <c r="I141" i="4"/>
  <c r="F73" i="4"/>
  <c r="F92" i="4"/>
  <c r="H84" i="4"/>
  <c r="F77" i="4"/>
  <c r="E81" i="4"/>
  <c r="I81" i="4" s="1"/>
  <c r="E296" i="4"/>
  <c r="G296" i="4" s="1"/>
  <c r="E272" i="4"/>
  <c r="G272" i="4" s="1"/>
  <c r="F182" i="4"/>
  <c r="G202" i="4"/>
  <c r="H202" i="4"/>
  <c r="F198" i="4"/>
  <c r="E305" i="4"/>
  <c r="I305" i="4" s="1"/>
  <c r="F210" i="4"/>
  <c r="I33" i="4"/>
  <c r="F313" i="4"/>
  <c r="E268" i="4"/>
  <c r="G268" i="4" s="1"/>
  <c r="F260" i="4"/>
  <c r="I280" i="4"/>
  <c r="I210" i="4"/>
  <c r="F218" i="4"/>
  <c r="E219" i="4"/>
  <c r="G219" i="4" s="1"/>
  <c r="E206" i="4"/>
  <c r="G206" i="4" s="1"/>
  <c r="F202" i="4"/>
  <c r="F280" i="4"/>
  <c r="H210" i="4"/>
  <c r="H198" i="4"/>
  <c r="E169" i="4"/>
  <c r="H169" i="4" s="1"/>
  <c r="I176" i="4"/>
  <c r="I171" i="4"/>
  <c r="F246" i="4"/>
  <c r="F250" i="4"/>
  <c r="E327" i="4"/>
  <c r="H327" i="4" s="1"/>
  <c r="G162" i="4"/>
  <c r="F302" i="4"/>
  <c r="F232" i="4"/>
  <c r="E331" i="4"/>
  <c r="F236" i="4"/>
  <c r="H171" i="4"/>
  <c r="E315" i="4"/>
  <c r="H315" i="4" s="1"/>
  <c r="E293" i="4"/>
  <c r="G293" i="4" s="1"/>
  <c r="I232" i="4"/>
  <c r="I288" i="4"/>
  <c r="F303" i="4"/>
  <c r="E241" i="4"/>
  <c r="F171" i="4"/>
  <c r="E212" i="4"/>
  <c r="G212" i="4" s="1"/>
  <c r="F311" i="4"/>
  <c r="I303" i="4"/>
  <c r="E208" i="4"/>
  <c r="I208" i="4" s="1"/>
  <c r="F322" i="4"/>
  <c r="F167" i="4"/>
  <c r="G232" i="4"/>
  <c r="F64" i="4"/>
  <c r="D56" i="4"/>
  <c r="D339" i="4"/>
  <c r="D296" i="4"/>
  <c r="I250" i="4"/>
  <c r="D4" i="4"/>
  <c r="D17" i="4"/>
  <c r="D235" i="4"/>
  <c r="D164" i="4"/>
  <c r="D342" i="4"/>
  <c r="D135" i="4"/>
  <c r="F221" i="4"/>
  <c r="E221" i="4"/>
  <c r="E328" i="4"/>
  <c r="F328" i="4"/>
  <c r="F340" i="4"/>
  <c r="E340" i="4"/>
  <c r="E306" i="4"/>
  <c r="I306" i="4" s="1"/>
  <c r="F306" i="4"/>
  <c r="E267" i="4"/>
  <c r="H267" i="4" s="1"/>
  <c r="F267" i="4"/>
  <c r="F275" i="4"/>
  <c r="E275" i="4"/>
  <c r="I275" i="4" s="1"/>
  <c r="E279" i="4"/>
  <c r="F279" i="4"/>
  <c r="E231" i="4"/>
  <c r="F231" i="4"/>
  <c r="E127" i="4"/>
  <c r="I127" i="4" s="1"/>
  <c r="F127" i="4"/>
  <c r="F91" i="4"/>
  <c r="E91" i="4"/>
  <c r="H91" i="4" s="1"/>
  <c r="F47" i="4"/>
  <c r="E47" i="4"/>
  <c r="G47" i="4" s="1"/>
  <c r="E31" i="4"/>
  <c r="I31" i="4" s="1"/>
  <c r="F31" i="4"/>
  <c r="E291" i="4"/>
  <c r="F291" i="4"/>
  <c r="F128" i="4"/>
  <c r="E128" i="4"/>
  <c r="G313" i="4"/>
  <c r="I313" i="4"/>
  <c r="G75" i="4"/>
  <c r="H75" i="4"/>
  <c r="I283" i="4"/>
  <c r="H283" i="4"/>
  <c r="H99" i="4"/>
  <c r="F50" i="4"/>
  <c r="E245" i="4"/>
  <c r="G245" i="4" s="1"/>
  <c r="H74" i="4"/>
  <c r="I74" i="4"/>
  <c r="G74" i="4"/>
  <c r="F62" i="4"/>
  <c r="E62" i="4"/>
  <c r="I62" i="4" s="1"/>
  <c r="F58" i="4"/>
  <c r="E58" i="4"/>
  <c r="I58" i="4" s="1"/>
  <c r="F332" i="4"/>
  <c r="E332" i="4"/>
  <c r="H332" i="4" s="1"/>
  <c r="E263" i="4"/>
  <c r="F263" i="4"/>
  <c r="E249" i="4"/>
  <c r="I249" i="4" s="1"/>
  <c r="F249" i="4"/>
  <c r="F239" i="4"/>
  <c r="E239" i="4"/>
  <c r="G224" i="4"/>
  <c r="H224" i="4"/>
  <c r="I224" i="4"/>
  <c r="E170" i="4"/>
  <c r="I170" i="4" s="1"/>
  <c r="F170" i="4"/>
  <c r="I165" i="4"/>
  <c r="G165" i="4"/>
  <c r="F144" i="4"/>
  <c r="E144" i="4"/>
  <c r="G144" i="4" s="1"/>
  <c r="F103" i="4"/>
  <c r="E103" i="4"/>
  <c r="I103" i="4" s="1"/>
  <c r="F43" i="4"/>
  <c r="E43" i="4"/>
  <c r="E35" i="4"/>
  <c r="F35" i="4"/>
  <c r="F15" i="4"/>
  <c r="E15" i="4"/>
  <c r="I15" i="4" s="1"/>
  <c r="F341" i="4"/>
  <c r="E341" i="4"/>
  <c r="H135" i="4"/>
  <c r="G135" i="4"/>
  <c r="G256" i="4"/>
  <c r="H256" i="4"/>
  <c r="I256" i="4"/>
  <c r="H143" i="4"/>
  <c r="G143" i="4"/>
  <c r="G50" i="4"/>
  <c r="H50" i="4"/>
  <c r="I50" i="4"/>
  <c r="I83" i="4"/>
  <c r="E23" i="4"/>
  <c r="E119" i="4"/>
  <c r="I119" i="4" s="1"/>
  <c r="E11" i="4"/>
  <c r="H11" i="4" s="1"/>
  <c r="F292" i="4"/>
  <c r="E204" i="4"/>
  <c r="F204" i="4"/>
  <c r="G5" i="4"/>
  <c r="H61" i="4"/>
  <c r="F143" i="4"/>
  <c r="F264" i="4"/>
  <c r="F10" i="4"/>
  <c r="E180" i="4"/>
  <c r="H180" i="4" s="1"/>
  <c r="F283" i="4"/>
  <c r="G106" i="4"/>
  <c r="E69" i="4"/>
  <c r="F14" i="4"/>
  <c r="E94" i="4"/>
  <c r="I94" i="4" s="1"/>
  <c r="F106" i="4"/>
  <c r="I34" i="4"/>
  <c r="E76" i="4"/>
  <c r="H76" i="4" s="1"/>
  <c r="F114" i="4"/>
  <c r="H34" i="4"/>
  <c r="E309" i="4"/>
  <c r="I309" i="4" s="1"/>
  <c r="E276" i="4"/>
  <c r="H276" i="4" s="1"/>
  <c r="F256" i="4"/>
  <c r="F176" i="4"/>
  <c r="I118" i="4"/>
  <c r="F61" i="4"/>
  <c r="G183" i="4"/>
  <c r="H114" i="4"/>
  <c r="E42" i="4"/>
  <c r="H42" i="4" s="1"/>
  <c r="H280" i="4"/>
  <c r="F34" i="4"/>
  <c r="E18" i="4"/>
  <c r="H18" i="4" s="1"/>
  <c r="I203" i="4"/>
  <c r="F338" i="4"/>
  <c r="E338" i="4"/>
  <c r="H338" i="4" s="1"/>
  <c r="E277" i="4"/>
  <c r="G277" i="4" s="1"/>
  <c r="F277" i="4"/>
  <c r="E308" i="4"/>
  <c r="I289" i="4"/>
  <c r="G311" i="4"/>
  <c r="I311" i="4"/>
  <c r="E255" i="4"/>
  <c r="H255" i="4" s="1"/>
  <c r="H307" i="4"/>
  <c r="I307" i="4"/>
  <c r="G307" i="4"/>
  <c r="H21" i="4"/>
  <c r="I21" i="4"/>
  <c r="I316" i="4"/>
  <c r="G316" i="4"/>
  <c r="F323" i="4"/>
  <c r="E323" i="4"/>
  <c r="E265" i="4"/>
  <c r="F265" i="4"/>
  <c r="G269" i="4"/>
  <c r="I269" i="4"/>
  <c r="E273" i="4"/>
  <c r="F273" i="4"/>
  <c r="I281" i="4"/>
  <c r="H281" i="4"/>
  <c r="E247" i="4"/>
  <c r="F247" i="4"/>
  <c r="F242" i="4"/>
  <c r="E242" i="4"/>
  <c r="F233" i="4"/>
  <c r="E233" i="4"/>
  <c r="I233" i="4" s="1"/>
  <c r="F226" i="4"/>
  <c r="E226" i="4"/>
  <c r="I261" i="4"/>
  <c r="F289" i="4"/>
  <c r="F269" i="4"/>
  <c r="I93" i="4"/>
  <c r="F261" i="4"/>
  <c r="G181" i="4"/>
  <c r="I181" i="4"/>
  <c r="H5" i="4"/>
  <c r="I135" i="4"/>
  <c r="H165" i="4"/>
  <c r="F107" i="4"/>
  <c r="E154" i="4"/>
  <c r="G154" i="4" s="1"/>
  <c r="E115" i="4"/>
  <c r="I115" i="4" s="1"/>
  <c r="E95" i="4"/>
  <c r="H95" i="4" s="1"/>
  <c r="F74" i="4"/>
  <c r="F83" i="4"/>
  <c r="F203" i="4"/>
  <c r="F222" i="4"/>
  <c r="E175" i="4"/>
  <c r="I175" i="4" s="1"/>
  <c r="E161" i="4"/>
  <c r="I161" i="4" s="1"/>
  <c r="G83" i="4"/>
  <c r="E207" i="4"/>
  <c r="I99" i="4"/>
  <c r="F181" i="4"/>
  <c r="E140" i="4"/>
  <c r="H222" i="4"/>
  <c r="F165" i="4"/>
  <c r="H313" i="4"/>
  <c r="H10" i="4"/>
  <c r="I96" i="4"/>
  <c r="I78" i="4"/>
  <c r="F25" i="4"/>
  <c r="F6" i="4"/>
  <c r="H203" i="4"/>
  <c r="E123" i="4"/>
  <c r="F37" i="4"/>
  <c r="E211" i="4"/>
  <c r="I211" i="4" s="1"/>
  <c r="E54" i="4"/>
  <c r="F178" i="4"/>
  <c r="F99" i="4"/>
  <c r="I142" i="4"/>
  <c r="H142" i="4"/>
  <c r="E278" i="4"/>
  <c r="G278" i="4" s="1"/>
  <c r="F259" i="4"/>
  <c r="E259" i="4"/>
  <c r="H259" i="4" s="1"/>
  <c r="F262" i="4"/>
  <c r="E262" i="4"/>
  <c r="F294" i="4"/>
  <c r="E294" i="4"/>
  <c r="I294" i="4" s="1"/>
  <c r="D87" i="4"/>
  <c r="D162" i="4"/>
  <c r="E337" i="4"/>
  <c r="F337" i="4"/>
  <c r="E290" i="4"/>
  <c r="H290" i="4" s="1"/>
  <c r="F290" i="4"/>
  <c r="F266" i="4"/>
  <c r="E266" i="4"/>
  <c r="F270" i="4"/>
  <c r="E270" i="4"/>
  <c r="F32" i="4"/>
  <c r="E32" i="4"/>
  <c r="E24" i="4"/>
  <c r="F24" i="4"/>
  <c r="F16" i="4"/>
  <c r="E16" i="4"/>
  <c r="F342" i="4"/>
  <c r="E342" i="4"/>
  <c r="D10" i="4"/>
  <c r="D14" i="4"/>
  <c r="D24" i="4"/>
  <c r="D70" i="4"/>
  <c r="D93" i="4"/>
  <c r="D110" i="4"/>
  <c r="D132" i="4"/>
  <c r="D153" i="4"/>
  <c r="D246" i="4"/>
  <c r="D279" i="4"/>
  <c r="D297" i="4"/>
  <c r="G10" i="4"/>
  <c r="I110" i="4"/>
  <c r="G289" i="4"/>
  <c r="H93" i="4"/>
  <c r="G66" i="4"/>
  <c r="H38" i="4"/>
  <c r="H110" i="4"/>
  <c r="H334" i="4"/>
  <c r="I260" i="4"/>
  <c r="H96" i="4"/>
  <c r="F20" i="4"/>
  <c r="G65" i="4"/>
  <c r="G260" i="4"/>
  <c r="I38" i="4"/>
  <c r="I236" i="4"/>
  <c r="G100" i="4"/>
  <c r="I100" i="4"/>
  <c r="D27" i="4"/>
  <c r="D141" i="4"/>
  <c r="D326" i="4"/>
  <c r="F321" i="4"/>
  <c r="E321" i="4"/>
  <c r="E235" i="4"/>
  <c r="F235" i="4"/>
  <c r="H209" i="4"/>
  <c r="G209" i="4"/>
  <c r="F156" i="4"/>
  <c r="E156" i="4"/>
  <c r="E89" i="4"/>
  <c r="G89" i="4" s="1"/>
  <c r="F89" i="4"/>
  <c r="F85" i="4"/>
  <c r="E85" i="4"/>
  <c r="G72" i="4"/>
  <c r="H72" i="4"/>
  <c r="D52" i="4"/>
  <c r="D206" i="4"/>
  <c r="G78" i="4"/>
  <c r="H316" i="4"/>
  <c r="I198" i="4"/>
  <c r="E330" i="4"/>
  <c r="I330" i="4" s="1"/>
  <c r="E304" i="4"/>
  <c r="H304" i="4" s="1"/>
  <c r="G172" i="4"/>
  <c r="I72" i="4"/>
  <c r="F316" i="4"/>
  <c r="F72" i="4"/>
  <c r="E146" i="4"/>
  <c r="F335" i="4"/>
  <c r="E335" i="4"/>
  <c r="E339" i="4"/>
  <c r="F339" i="4"/>
  <c r="I322" i="4"/>
  <c r="H322" i="4"/>
  <c r="F234" i="4"/>
  <c r="E234" i="4"/>
  <c r="F230" i="4"/>
  <c r="E230" i="4"/>
  <c r="E223" i="4"/>
  <c r="H223" i="4" s="1"/>
  <c r="F223" i="4"/>
  <c r="F137" i="4"/>
  <c r="I124" i="4"/>
  <c r="H124" i="4"/>
  <c r="D61" i="4"/>
  <c r="D80" i="4"/>
  <c r="D100" i="4"/>
  <c r="F224" i="4"/>
  <c r="I75" i="4"/>
  <c r="F101" i="4"/>
  <c r="F209" i="4"/>
  <c r="D156" i="4"/>
  <c r="D16" i="4"/>
  <c r="D95" i="4"/>
  <c r="F63" i="4"/>
  <c r="E51" i="4"/>
  <c r="F166" i="4"/>
  <c r="E166" i="4"/>
  <c r="D166" i="4"/>
  <c r="H201" i="4"/>
  <c r="I201" i="4"/>
  <c r="G201" i="4"/>
  <c r="I73" i="4"/>
  <c r="H73" i="4"/>
  <c r="G73" i="4"/>
  <c r="E310" i="4"/>
  <c r="F310" i="4"/>
  <c r="E282" i="4"/>
  <c r="F282" i="4"/>
  <c r="E205" i="4"/>
  <c r="F205" i="4"/>
  <c r="I182" i="4"/>
  <c r="G182" i="4"/>
  <c r="H182" i="4"/>
  <c r="E168" i="4"/>
  <c r="F168" i="4"/>
  <c r="I117" i="4"/>
  <c r="H117" i="4"/>
  <c r="G117" i="4"/>
  <c r="F36" i="4"/>
  <c r="E36" i="4"/>
  <c r="H65" i="4"/>
  <c r="G246" i="4"/>
  <c r="G283" i="4"/>
  <c r="G142" i="4"/>
  <c r="E70" i="4"/>
  <c r="G303" i="4"/>
  <c r="E319" i="4"/>
  <c r="H319" i="4" s="1"/>
  <c r="E314" i="4"/>
  <c r="H106" i="4"/>
  <c r="G236" i="4"/>
  <c r="E295" i="4"/>
  <c r="I209" i="4"/>
  <c r="F333" i="4"/>
  <c r="E333" i="4"/>
  <c r="E196" i="4"/>
  <c r="F196" i="4"/>
  <c r="H167" i="4"/>
  <c r="I167" i="4"/>
  <c r="G167" i="4"/>
  <c r="G139" i="4"/>
  <c r="H139" i="4"/>
  <c r="H101" i="4"/>
  <c r="I101" i="4"/>
  <c r="F88" i="4"/>
  <c r="E88" i="4"/>
  <c r="G41" i="4"/>
  <c r="H41" i="4"/>
  <c r="I41" i="4"/>
  <c r="E39" i="4"/>
  <c r="F39" i="4"/>
  <c r="F336" i="4"/>
  <c r="E336" i="4"/>
  <c r="F271" i="4"/>
  <c r="E271" i="4"/>
  <c r="E227" i="4"/>
  <c r="F227" i="4"/>
  <c r="E17" i="4"/>
  <c r="F17" i="4"/>
  <c r="H246" i="4"/>
  <c r="I334" i="4"/>
  <c r="G250" i="4"/>
  <c r="I264" i="4"/>
  <c r="H25" i="4"/>
  <c r="F201" i="4"/>
  <c r="F117" i="4"/>
  <c r="E82" i="4"/>
  <c r="E160" i="4"/>
  <c r="E326" i="4"/>
  <c r="F326" i="4"/>
  <c r="G312" i="4"/>
  <c r="H312" i="4"/>
  <c r="I312" i="4"/>
  <c r="G292" i="4"/>
  <c r="I292" i="4"/>
  <c r="E244" i="4"/>
  <c r="H244" i="4" s="1"/>
  <c r="F244" i="4"/>
  <c r="F213" i="4"/>
  <c r="E213" i="4"/>
  <c r="I178" i="4"/>
  <c r="G178" i="4"/>
  <c r="E138" i="4"/>
  <c r="F138" i="4"/>
  <c r="E132" i="4"/>
  <c r="F132" i="4"/>
  <c r="E68" i="4"/>
  <c r="F68" i="4"/>
  <c r="G64" i="4"/>
  <c r="H64" i="4"/>
  <c r="I64" i="4"/>
  <c r="E19" i="4"/>
  <c r="F19" i="4"/>
  <c r="G20" i="4"/>
  <c r="H20" i="4"/>
  <c r="H264" i="4"/>
  <c r="G25" i="4"/>
  <c r="E274" i="4"/>
  <c r="F274" i="4"/>
  <c r="E220" i="4"/>
  <c r="F220" i="4"/>
  <c r="F216" i="4"/>
  <c r="E216" i="4"/>
  <c r="F177" i="4"/>
  <c r="E177" i="4"/>
  <c r="F174" i="4"/>
  <c r="E174" i="4"/>
  <c r="H131" i="4"/>
  <c r="G131" i="4"/>
  <c r="F126" i="4"/>
  <c r="E126" i="4"/>
  <c r="E111" i="4"/>
  <c r="F111" i="4"/>
  <c r="I107" i="4"/>
  <c r="H107" i="4"/>
  <c r="E52" i="4"/>
  <c r="F52" i="4"/>
  <c r="F46" i="4"/>
  <c r="E46" i="4"/>
  <c r="E22" i="4"/>
  <c r="F22" i="4"/>
  <c r="G14" i="4"/>
  <c r="H14" i="4"/>
  <c r="I14" i="4"/>
  <c r="D249" i="4"/>
  <c r="D245" i="4"/>
  <c r="D247" i="4"/>
  <c r="D239" i="4"/>
  <c r="D250" i="4"/>
  <c r="D242" i="4"/>
  <c r="D248" i="4"/>
  <c r="E248" i="4"/>
  <c r="D241" i="4"/>
  <c r="D101" i="4" l="1"/>
  <c r="D285" i="4"/>
  <c r="D22" i="4"/>
  <c r="D179" i="4"/>
  <c r="D62" i="4"/>
  <c r="D278" i="4"/>
  <c r="D284" i="4"/>
  <c r="D30" i="4"/>
  <c r="D9" i="4"/>
  <c r="E9" i="4" s="1"/>
  <c r="G9" i="4" s="1"/>
  <c r="D109" i="4"/>
  <c r="E109" i="4" s="1"/>
  <c r="I109" i="4" s="1"/>
  <c r="D226" i="4"/>
  <c r="D231" i="4"/>
  <c r="D74" i="4"/>
  <c r="D15" i="4"/>
  <c r="D122" i="4"/>
  <c r="E122" i="4" s="1"/>
  <c r="G122" i="4" s="1"/>
  <c r="D67" i="4"/>
  <c r="D115" i="4"/>
  <c r="D21" i="4"/>
  <c r="D213" i="4"/>
  <c r="D274" i="4"/>
  <c r="D168" i="4"/>
  <c r="D272" i="4"/>
  <c r="D90" i="4"/>
  <c r="D140" i="4"/>
  <c r="D185" i="4"/>
  <c r="D57" i="4"/>
  <c r="D46" i="4"/>
  <c r="D308" i="4"/>
  <c r="D319" i="4"/>
  <c r="D202" i="4"/>
  <c r="D113" i="4"/>
  <c r="E113" i="4" s="1"/>
  <c r="H113" i="4" s="1"/>
  <c r="D35" i="4"/>
  <c r="D104" i="4"/>
  <c r="D330" i="4"/>
  <c r="D92" i="4"/>
  <c r="D111" i="4"/>
  <c r="D220" i="4"/>
  <c r="D259" i="4"/>
  <c r="D276" i="4"/>
  <c r="D291" i="4"/>
  <c r="D53" i="4"/>
  <c r="D91" i="4"/>
  <c r="D142" i="4"/>
  <c r="D271" i="4"/>
  <c r="D333" i="4"/>
  <c r="D258" i="4"/>
  <c r="E258" i="4" s="1"/>
  <c r="H258" i="4" s="1"/>
  <c r="D177" i="4"/>
  <c r="D40" i="4"/>
  <c r="D175" i="4"/>
  <c r="D75" i="4"/>
  <c r="D116" i="4"/>
  <c r="D65" i="4"/>
  <c r="D13" i="4"/>
  <c r="D84" i="4"/>
  <c r="D28" i="4"/>
  <c r="D60" i="4"/>
  <c r="E60" i="4" s="1"/>
  <c r="G60" i="4" s="1"/>
  <c r="D225" i="4"/>
  <c r="D329" i="4"/>
  <c r="D167" i="4"/>
  <c r="D44" i="4"/>
  <c r="D165" i="4"/>
  <c r="D71" i="4"/>
  <c r="D180" i="4"/>
  <c r="D195" i="4"/>
  <c r="E195" i="4" s="1"/>
  <c r="I195" i="4" s="1"/>
  <c r="D201" i="4"/>
  <c r="D273" i="4"/>
  <c r="D306" i="4"/>
  <c r="D34" i="4"/>
  <c r="D145" i="4"/>
  <c r="D76" i="4"/>
  <c r="D341" i="4"/>
  <c r="D41" i="4"/>
  <c r="D118" i="4"/>
  <c r="D98" i="4"/>
  <c r="E98" i="4" s="1"/>
  <c r="I98" i="4" s="1"/>
  <c r="D289" i="4"/>
  <c r="D158" i="4"/>
  <c r="E158" i="4" s="1"/>
  <c r="G158" i="4" s="1"/>
  <c r="D38" i="4"/>
  <c r="D210" i="4"/>
  <c r="D47" i="4"/>
  <c r="D204" i="4"/>
  <c r="D267" i="4"/>
  <c r="D20" i="4"/>
  <c r="D318" i="4"/>
  <c r="E318" i="4" s="1"/>
  <c r="G318" i="4" s="1"/>
  <c r="D19" i="4"/>
  <c r="D266" i="4"/>
  <c r="D43" i="4"/>
  <c r="D42" i="4"/>
  <c r="D106" i="4"/>
  <c r="D88" i="4"/>
  <c r="D119" i="4"/>
  <c r="D325" i="4"/>
  <c r="E325" i="4" s="1"/>
  <c r="I325" i="4" s="1"/>
  <c r="D37" i="4"/>
  <c r="D295" i="4"/>
  <c r="D280" i="4"/>
  <c r="D304" i="4"/>
  <c r="D327" i="4"/>
  <c r="D161" i="4"/>
  <c r="D270" i="4"/>
  <c r="D207" i="4"/>
  <c r="D321" i="4"/>
  <c r="D82" i="4"/>
  <c r="D283" i="4"/>
  <c r="D174" i="4"/>
  <c r="D96" i="4"/>
  <c r="D169" i="4"/>
  <c r="D31" i="4"/>
  <c r="D310" i="4"/>
  <c r="D218" i="4"/>
  <c r="D107" i="4"/>
  <c r="D152" i="4"/>
  <c r="E152" i="4" s="1"/>
  <c r="H152" i="4" s="1"/>
  <c r="D302" i="4"/>
  <c r="D320" i="4"/>
  <c r="D315" i="4"/>
  <c r="D268" i="4"/>
  <c r="D337" i="4"/>
  <c r="D224" i="4"/>
  <c r="D223" i="4"/>
  <c r="D72" i="4"/>
  <c r="D197" i="4"/>
  <c r="D187" i="4"/>
  <c r="D159" i="4"/>
  <c r="D23" i="4"/>
  <c r="D138" i="4"/>
  <c r="D311" i="4"/>
  <c r="D293" i="4"/>
  <c r="D58" i="4"/>
  <c r="D238" i="4"/>
  <c r="E238" i="4" s="1"/>
  <c r="H238" i="4" s="1"/>
  <c r="D36" i="4"/>
  <c r="D89" i="4"/>
  <c r="D256" i="4"/>
  <c r="D124" i="4"/>
  <c r="D254" i="4"/>
  <c r="D123" i="4"/>
  <c r="D154" i="4"/>
  <c r="G197" i="4"/>
  <c r="H197" i="4"/>
  <c r="I285" i="4"/>
  <c r="G285" i="4"/>
  <c r="I329" i="4"/>
  <c r="G179" i="4"/>
  <c r="G104" i="4"/>
  <c r="H104" i="4"/>
  <c r="H179" i="4"/>
  <c r="H28" i="4"/>
  <c r="G159" i="4"/>
  <c r="H329" i="4"/>
  <c r="G153" i="4"/>
  <c r="I159" i="4"/>
  <c r="I153" i="4"/>
  <c r="G13" i="4"/>
  <c r="I13" i="4"/>
  <c r="G28" i="4"/>
  <c r="H320" i="4"/>
  <c r="H12" i="4"/>
  <c r="G90" i="4"/>
  <c r="I116" i="4"/>
  <c r="I105" i="4"/>
  <c r="I12" i="4"/>
  <c r="H45" i="4"/>
  <c r="G320" i="4"/>
  <c r="I45" i="4"/>
  <c r="G105" i="4"/>
  <c r="H90" i="4"/>
  <c r="H116" i="4"/>
  <c r="I206" i="4"/>
  <c r="I225" i="4"/>
  <c r="H217" i="4"/>
  <c r="I155" i="4"/>
  <c r="G147" i="4"/>
  <c r="G155" i="4"/>
  <c r="G30" i="4"/>
  <c r="H147" i="4"/>
  <c r="H67" i="4"/>
  <c r="G67" i="4"/>
  <c r="E87" i="4"/>
  <c r="G87" i="4" s="1"/>
  <c r="E80" i="4"/>
  <c r="H80" i="4" s="1"/>
  <c r="E49" i="4"/>
  <c r="H49" i="4" s="1"/>
  <c r="E164" i="4"/>
  <c r="G164" i="4" s="1"/>
  <c r="E200" i="4"/>
  <c r="I200" i="4" s="1"/>
  <c r="E27" i="4"/>
  <c r="G27" i="4" s="1"/>
  <c r="E56" i="4"/>
  <c r="G56" i="4" s="1"/>
  <c r="E301" i="4"/>
  <c r="I301" i="4" s="1"/>
  <c r="E4" i="4"/>
  <c r="H4" i="4" s="1"/>
  <c r="E137" i="4"/>
  <c r="G137" i="4" s="1"/>
  <c r="E253" i="4"/>
  <c r="G253" i="4" s="1"/>
  <c r="I30" i="4"/>
  <c r="H212" i="4"/>
  <c r="I212" i="4"/>
  <c r="H173" i="4"/>
  <c r="G133" i="4"/>
  <c r="I217" i="4"/>
  <c r="I173" i="4"/>
  <c r="G149" i="4"/>
  <c r="I254" i="4"/>
  <c r="H206" i="4"/>
  <c r="I133" i="4"/>
  <c r="H254" i="4"/>
  <c r="G58" i="4"/>
  <c r="G297" i="4"/>
  <c r="I297" i="4"/>
  <c r="I296" i="4"/>
  <c r="H47" i="4"/>
  <c r="G327" i="4"/>
  <c r="G249" i="4"/>
  <c r="H150" i="4"/>
  <c r="I276" i="4"/>
  <c r="H272" i="4"/>
  <c r="G169" i="4"/>
  <c r="H225" i="4"/>
  <c r="I53" i="4"/>
  <c r="I7" i="4"/>
  <c r="G53" i="4"/>
  <c r="I272" i="4"/>
  <c r="G305" i="4"/>
  <c r="G284" i="4"/>
  <c r="H284" i="4"/>
  <c r="H305" i="4"/>
  <c r="H296" i="4"/>
  <c r="H7" i="4"/>
  <c r="G81" i="4"/>
  <c r="H57" i="4"/>
  <c r="G150" i="4"/>
  <c r="G315" i="4"/>
  <c r="G57" i="4"/>
  <c r="H81" i="4"/>
  <c r="G208" i="4"/>
  <c r="H115" i="4"/>
  <c r="I327" i="4"/>
  <c r="H208" i="4"/>
  <c r="I219" i="4"/>
  <c r="I11" i="4"/>
  <c r="H149" i="4"/>
  <c r="H219" i="4"/>
  <c r="G276" i="4"/>
  <c r="G267" i="4"/>
  <c r="I267" i="4"/>
  <c r="G11" i="4"/>
  <c r="H15" i="4"/>
  <c r="G103" i="4"/>
  <c r="I42" i="4"/>
  <c r="I268" i="4"/>
  <c r="H293" i="4"/>
  <c r="G332" i="4"/>
  <c r="H268" i="4"/>
  <c r="I315" i="4"/>
  <c r="H170" i="4"/>
  <c r="G175" i="4"/>
  <c r="H306" i="4"/>
  <c r="H62" i="4"/>
  <c r="G306" i="4"/>
  <c r="H294" i="4"/>
  <c r="G170" i="4"/>
  <c r="I76" i="4"/>
  <c r="G309" i="4"/>
  <c r="I144" i="4"/>
  <c r="I169" i="4"/>
  <c r="I293" i="4"/>
  <c r="I91" i="4"/>
  <c r="G275" i="4"/>
  <c r="G15" i="4"/>
  <c r="G331" i="4"/>
  <c r="I331" i="4"/>
  <c r="H331" i="4"/>
  <c r="H241" i="4"/>
  <c r="I241" i="4"/>
  <c r="G241" i="4"/>
  <c r="H249" i="4"/>
  <c r="G91" i="4"/>
  <c r="H275" i="4"/>
  <c r="I277" i="4"/>
  <c r="H277" i="4"/>
  <c r="H58" i="4"/>
  <c r="H144" i="4"/>
  <c r="H309" i="4"/>
  <c r="G76" i="4"/>
  <c r="I221" i="4"/>
  <c r="G221" i="4"/>
  <c r="H221" i="4"/>
  <c r="G42" i="4"/>
  <c r="I180" i="4"/>
  <c r="G18" i="4"/>
  <c r="G290" i="4"/>
  <c r="G330" i="4"/>
  <c r="H330" i="4"/>
  <c r="G180" i="4"/>
  <c r="I263" i="4"/>
  <c r="G263" i="4"/>
  <c r="H263" i="4"/>
  <c r="I47" i="4"/>
  <c r="H103" i="4"/>
  <c r="G204" i="4"/>
  <c r="H204" i="4"/>
  <c r="I204" i="4"/>
  <c r="H35" i="4"/>
  <c r="G35" i="4"/>
  <c r="I279" i="4"/>
  <c r="H279" i="4"/>
  <c r="G279" i="4"/>
  <c r="I332" i="4"/>
  <c r="H154" i="4"/>
  <c r="H94" i="4"/>
  <c r="I18" i="4"/>
  <c r="G43" i="4"/>
  <c r="H43" i="4"/>
  <c r="I43" i="4"/>
  <c r="I23" i="4"/>
  <c r="G23" i="4"/>
  <c r="H341" i="4"/>
  <c r="G341" i="4"/>
  <c r="I341" i="4"/>
  <c r="I128" i="4"/>
  <c r="H128" i="4"/>
  <c r="G340" i="4"/>
  <c r="H340" i="4"/>
  <c r="I340" i="4"/>
  <c r="G287" i="4"/>
  <c r="G128" i="4"/>
  <c r="G62" i="4"/>
  <c r="H127" i="4"/>
  <c r="G127" i="4"/>
  <c r="I130" i="4"/>
  <c r="I35" i="4"/>
  <c r="H175" i="4"/>
  <c r="I154" i="4"/>
  <c r="G115" i="4"/>
  <c r="G94" i="4"/>
  <c r="H23" i="4"/>
  <c r="G69" i="4"/>
  <c r="H69" i="4"/>
  <c r="I69" i="4"/>
  <c r="G119" i="4"/>
  <c r="H119" i="4"/>
  <c r="H239" i="4"/>
  <c r="G239" i="4"/>
  <c r="I239" i="4"/>
  <c r="I245" i="4"/>
  <c r="H245" i="4"/>
  <c r="H31" i="4"/>
  <c r="G31" i="4"/>
  <c r="G231" i="4"/>
  <c r="I231" i="4"/>
  <c r="H231" i="4"/>
  <c r="H328" i="4"/>
  <c r="I328" i="4"/>
  <c r="G328" i="4"/>
  <c r="G226" i="4"/>
  <c r="I226" i="4"/>
  <c r="H226" i="4"/>
  <c r="I242" i="4"/>
  <c r="G242" i="4"/>
  <c r="H242" i="4"/>
  <c r="G323" i="4"/>
  <c r="I323" i="4"/>
  <c r="H323" i="4"/>
  <c r="H273" i="4"/>
  <c r="I273" i="4"/>
  <c r="G273" i="4"/>
  <c r="I338" i="4"/>
  <c r="I54" i="4"/>
  <c r="H54" i="4"/>
  <c r="G54" i="4"/>
  <c r="G207" i="4"/>
  <c r="I207" i="4"/>
  <c r="H207" i="4"/>
  <c r="I95" i="4"/>
  <c r="I255" i="4"/>
  <c r="H211" i="4"/>
  <c r="G211" i="4"/>
  <c r="H140" i="4"/>
  <c r="I140" i="4"/>
  <c r="G140" i="4"/>
  <c r="H123" i="4"/>
  <c r="I123" i="4"/>
  <c r="G123" i="4"/>
  <c r="H247" i="4"/>
  <c r="G247" i="4"/>
  <c r="I247" i="4"/>
  <c r="H265" i="4"/>
  <c r="G265" i="4"/>
  <c r="I265" i="4"/>
  <c r="H308" i="4"/>
  <c r="G308" i="4"/>
  <c r="G223" i="4"/>
  <c r="G338" i="4"/>
  <c r="I308" i="4"/>
  <c r="H130" i="4"/>
  <c r="I223" i="4"/>
  <c r="G294" i="4"/>
  <c r="G95" i="4"/>
  <c r="G255" i="4"/>
  <c r="H161" i="4"/>
  <c r="G161" i="4"/>
  <c r="H229" i="4"/>
  <c r="I229" i="4"/>
  <c r="G229" i="4"/>
  <c r="G233" i="4"/>
  <c r="H233" i="4"/>
  <c r="I287" i="4"/>
  <c r="G244" i="4"/>
  <c r="G234" i="4"/>
  <c r="I234" i="4"/>
  <c r="H234" i="4"/>
  <c r="H146" i="4"/>
  <c r="G146" i="4"/>
  <c r="I146" i="4"/>
  <c r="I235" i="4"/>
  <c r="G235" i="4"/>
  <c r="H235" i="4"/>
  <c r="I244" i="4"/>
  <c r="H339" i="4"/>
  <c r="I339" i="4"/>
  <c r="G339" i="4"/>
  <c r="H321" i="4"/>
  <c r="I321" i="4"/>
  <c r="G321" i="4"/>
  <c r="I342" i="4"/>
  <c r="H342" i="4"/>
  <c r="G342" i="4"/>
  <c r="G270" i="4"/>
  <c r="H270" i="4"/>
  <c r="I270" i="4"/>
  <c r="I259" i="4"/>
  <c r="G259" i="4"/>
  <c r="I278" i="4"/>
  <c r="H278" i="4"/>
  <c r="H230" i="4"/>
  <c r="G230" i="4"/>
  <c r="I230" i="4"/>
  <c r="I24" i="4"/>
  <c r="H24" i="4"/>
  <c r="G24" i="4"/>
  <c r="I337" i="4"/>
  <c r="G337" i="4"/>
  <c r="H337" i="4"/>
  <c r="G335" i="4"/>
  <c r="H335" i="4"/>
  <c r="G304" i="4"/>
  <c r="I304" i="4"/>
  <c r="I89" i="4"/>
  <c r="H89" i="4"/>
  <c r="I335" i="4"/>
  <c r="I290" i="4"/>
  <c r="H166" i="4"/>
  <c r="G166" i="4"/>
  <c r="I166" i="4"/>
  <c r="G51" i="4"/>
  <c r="I51" i="4"/>
  <c r="H51" i="4"/>
  <c r="G215" i="4"/>
  <c r="H215" i="4"/>
  <c r="I215" i="4"/>
  <c r="I85" i="4"/>
  <c r="G85" i="4"/>
  <c r="H85" i="4"/>
  <c r="G156" i="4"/>
  <c r="I156" i="4"/>
  <c r="H156" i="4"/>
  <c r="I16" i="4"/>
  <c r="G16" i="4"/>
  <c r="H16" i="4"/>
  <c r="G32" i="4"/>
  <c r="I32" i="4"/>
  <c r="H32" i="4"/>
  <c r="G266" i="4"/>
  <c r="I266" i="4"/>
  <c r="H266" i="4"/>
  <c r="G262" i="4"/>
  <c r="H262" i="4"/>
  <c r="I262" i="4"/>
  <c r="G46" i="4"/>
  <c r="I46" i="4"/>
  <c r="H46" i="4"/>
  <c r="H126" i="4"/>
  <c r="I126" i="4"/>
  <c r="G126" i="4"/>
  <c r="I274" i="4"/>
  <c r="G274" i="4"/>
  <c r="H274" i="4"/>
  <c r="G160" i="4"/>
  <c r="H160" i="4"/>
  <c r="I160" i="4"/>
  <c r="H70" i="4"/>
  <c r="I70" i="4"/>
  <c r="G70" i="4"/>
  <c r="I168" i="4"/>
  <c r="H168" i="4"/>
  <c r="G168" i="4"/>
  <c r="I310" i="4"/>
  <c r="G310" i="4"/>
  <c r="H310" i="4"/>
  <c r="I132" i="4"/>
  <c r="G132" i="4"/>
  <c r="H132" i="4"/>
  <c r="H82" i="4"/>
  <c r="G82" i="4"/>
  <c r="I82" i="4"/>
  <c r="G227" i="4"/>
  <c r="I227" i="4"/>
  <c r="H227" i="4"/>
  <c r="I333" i="4"/>
  <c r="H333" i="4"/>
  <c r="G333" i="4"/>
  <c r="G319" i="4"/>
  <c r="I319" i="4"/>
  <c r="I205" i="4"/>
  <c r="G205" i="4"/>
  <c r="H205" i="4"/>
  <c r="G174" i="4"/>
  <c r="I174" i="4"/>
  <c r="H174" i="4"/>
  <c r="H68" i="4"/>
  <c r="I68" i="4"/>
  <c r="G68" i="4"/>
  <c r="G326" i="4"/>
  <c r="I326" i="4"/>
  <c r="H326" i="4"/>
  <c r="H196" i="4"/>
  <c r="I196" i="4"/>
  <c r="G196" i="4"/>
  <c r="H177" i="4"/>
  <c r="I177" i="4"/>
  <c r="G177" i="4"/>
  <c r="G220" i="4"/>
  <c r="H220" i="4"/>
  <c r="I220" i="4"/>
  <c r="G213" i="4"/>
  <c r="H213" i="4"/>
  <c r="I213" i="4"/>
  <c r="I271" i="4"/>
  <c r="G271" i="4"/>
  <c r="H271" i="4"/>
  <c r="H336" i="4"/>
  <c r="I336" i="4"/>
  <c r="G336" i="4"/>
  <c r="H314" i="4"/>
  <c r="I314" i="4"/>
  <c r="G314" i="4"/>
  <c r="H22" i="4"/>
  <c r="G22" i="4"/>
  <c r="I22" i="4"/>
  <c r="H52" i="4"/>
  <c r="I52" i="4"/>
  <c r="G52" i="4"/>
  <c r="I111" i="4"/>
  <c r="H111" i="4"/>
  <c r="G111" i="4"/>
  <c r="H216" i="4"/>
  <c r="I216" i="4"/>
  <c r="G216" i="4"/>
  <c r="H19" i="4"/>
  <c r="G19" i="4"/>
  <c r="I19" i="4"/>
  <c r="H138" i="4"/>
  <c r="I138" i="4"/>
  <c r="G138" i="4"/>
  <c r="H17" i="4"/>
  <c r="I17" i="4"/>
  <c r="G17" i="4"/>
  <c r="G39" i="4"/>
  <c r="I39" i="4"/>
  <c r="H39" i="4"/>
  <c r="G88" i="4"/>
  <c r="I88" i="4"/>
  <c r="H88" i="4"/>
  <c r="I295" i="4"/>
  <c r="H295" i="4"/>
  <c r="G295" i="4"/>
  <c r="G36" i="4"/>
  <c r="H36" i="4"/>
  <c r="I36" i="4"/>
  <c r="H282" i="4"/>
  <c r="I282" i="4"/>
  <c r="G282" i="4"/>
  <c r="I248" i="4"/>
  <c r="G248" i="4"/>
  <c r="H248" i="4"/>
  <c r="I9" i="4" l="1"/>
  <c r="H9" i="4"/>
  <c r="I122" i="4"/>
  <c r="H122" i="4"/>
  <c r="I258" i="4"/>
  <c r="H60" i="4"/>
  <c r="I60" i="4"/>
  <c r="G258" i="4"/>
  <c r="I158" i="4"/>
  <c r="H158" i="4"/>
  <c r="H325" i="4"/>
  <c r="G325" i="4"/>
  <c r="G152" i="4"/>
  <c r="I152" i="4"/>
  <c r="H301" i="4"/>
  <c r="G301" i="4"/>
  <c r="H98" i="4"/>
  <c r="G238" i="4"/>
  <c r="I238" i="4"/>
  <c r="I137" i="4"/>
  <c r="H137" i="4"/>
  <c r="G80" i="4"/>
  <c r="H109" i="4"/>
  <c r="H27" i="4"/>
  <c r="I27" i="4"/>
  <c r="I87" i="4"/>
  <c r="H195" i="4"/>
  <c r="I4" i="4"/>
  <c r="I113" i="4"/>
  <c r="G113" i="4"/>
  <c r="I164" i="4"/>
  <c r="G4" i="4"/>
  <c r="G109" i="4"/>
  <c r="H200" i="4"/>
  <c r="I56" i="4"/>
  <c r="G195" i="4"/>
  <c r="I49" i="4"/>
  <c r="G200" i="4"/>
  <c r="G98" i="4"/>
  <c r="G49" i="4"/>
  <c r="H318" i="4"/>
  <c r="I253" i="4"/>
  <c r="I318" i="4"/>
  <c r="H164" i="4"/>
  <c r="H253" i="4"/>
  <c r="H56" i="4"/>
  <c r="I80" i="4"/>
  <c r="H87" i="4"/>
  <c r="J236" i="4" l="1"/>
  <c r="C236" i="4" s="1"/>
  <c r="J251" i="4"/>
  <c r="C251" i="4" s="1"/>
  <c r="J120" i="4"/>
  <c r="C120" i="4" s="1"/>
  <c r="J193" i="4"/>
  <c r="C193" i="4" s="1"/>
  <c r="J243" i="4"/>
  <c r="C243" i="4" s="1"/>
  <c r="J298" i="4"/>
  <c r="C298" i="4" s="1"/>
  <c r="J299" i="4"/>
  <c r="C299" i="4" s="1"/>
  <c r="J240" i="4"/>
  <c r="C240" i="4" s="1"/>
  <c r="J223" i="4"/>
  <c r="C223" i="4" s="1"/>
  <c r="J189" i="4"/>
  <c r="C189" i="4" s="1"/>
  <c r="J191" i="4"/>
  <c r="C191" i="4" s="1"/>
  <c r="J192" i="4"/>
  <c r="C192" i="4" s="1"/>
  <c r="J190" i="4"/>
  <c r="C190" i="4" s="1"/>
  <c r="J188" i="4"/>
  <c r="C188" i="4" s="1"/>
  <c r="J264" i="4"/>
  <c r="C264" i="4" s="1"/>
  <c r="J238" i="4"/>
  <c r="C238" i="4" s="1"/>
  <c r="J90" i="4"/>
  <c r="C90" i="4" s="1"/>
  <c r="J135" i="4"/>
  <c r="C135" i="4" s="1"/>
  <c r="J200" i="4"/>
  <c r="C200" i="4" s="1"/>
  <c r="J49" i="4"/>
  <c r="C49" i="4" s="1"/>
  <c r="J23" i="4"/>
  <c r="C23" i="4" s="1"/>
  <c r="J147" i="4"/>
  <c r="C147" i="4" s="1"/>
  <c r="J10" i="4"/>
  <c r="C10" i="4" s="1"/>
  <c r="J152" i="4"/>
  <c r="C152" i="4" s="1"/>
  <c r="J268" i="4"/>
  <c r="C268" i="4" s="1"/>
  <c r="J145" i="4"/>
  <c r="C145" i="4" s="1"/>
  <c r="J229" i="4"/>
  <c r="C229" i="4" s="1"/>
  <c r="J43" i="4"/>
  <c r="C43" i="4" s="1"/>
  <c r="J74" i="4"/>
  <c r="C74" i="4" s="1"/>
  <c r="J33" i="4"/>
  <c r="C33" i="4" s="1"/>
  <c r="J153" i="4"/>
  <c r="C153" i="4" s="1"/>
  <c r="J327" i="4"/>
  <c r="C327" i="4" s="1"/>
  <c r="J78" i="4"/>
  <c r="C78" i="4" s="1"/>
  <c r="J54" i="4"/>
  <c r="C54" i="4" s="1"/>
  <c r="J14" i="4"/>
  <c r="C14" i="4" s="1"/>
  <c r="J21" i="4"/>
  <c r="C21" i="4" s="1"/>
  <c r="J29" i="4"/>
  <c r="C29" i="4" s="1"/>
  <c r="J330" i="4"/>
  <c r="C330" i="4" s="1"/>
  <c r="J338" i="4"/>
  <c r="C338" i="4" s="1"/>
  <c r="J128" i="4"/>
  <c r="C128" i="4" s="1"/>
  <c r="J305" i="4"/>
  <c r="C305" i="4" s="1"/>
  <c r="J210" i="4"/>
  <c r="C210" i="4" s="1"/>
  <c r="J100" i="4"/>
  <c r="C100" i="4" s="1"/>
  <c r="J88" i="4"/>
  <c r="C88" i="4" s="1"/>
  <c r="J271" i="4"/>
  <c r="C271" i="4" s="1"/>
  <c r="J51" i="4"/>
  <c r="C51" i="4" s="1"/>
  <c r="J175" i="4"/>
  <c r="C175" i="4" s="1"/>
  <c r="J31" i="4"/>
  <c r="C31" i="4" s="1"/>
  <c r="J37" i="4"/>
  <c r="C37" i="4" s="1"/>
  <c r="J295" i="4"/>
  <c r="C295" i="4" s="1"/>
  <c r="J146" i="4"/>
  <c r="C146" i="4" s="1"/>
  <c r="J206" i="4"/>
  <c r="C206" i="4" s="1"/>
  <c r="J87" i="4"/>
  <c r="C87" i="4" s="1"/>
  <c r="J24" i="4"/>
  <c r="C24" i="4" s="1"/>
  <c r="J22" i="4"/>
  <c r="C22" i="4" s="1"/>
  <c r="J142" i="4"/>
  <c r="C142" i="4" s="1"/>
  <c r="J212" i="4"/>
  <c r="C212" i="4" s="1"/>
  <c r="J52" i="4"/>
  <c r="C52" i="4" s="1"/>
  <c r="J281" i="4"/>
  <c r="C281" i="4" s="1"/>
  <c r="J69" i="4"/>
  <c r="C69" i="4" s="1"/>
  <c r="J221" i="4"/>
  <c r="C221" i="4" s="1"/>
  <c r="J209" i="4"/>
  <c r="C209" i="4" s="1"/>
  <c r="J102" i="4"/>
  <c r="C102" i="4" s="1"/>
  <c r="J123" i="4"/>
  <c r="C123" i="4" s="1"/>
  <c r="J53" i="4"/>
  <c r="C53" i="4" s="1"/>
  <c r="J207" i="4"/>
  <c r="C207" i="4" s="1"/>
  <c r="J132" i="4"/>
  <c r="C132" i="4" s="1"/>
  <c r="J4" i="4"/>
  <c r="C4" i="4" s="1"/>
  <c r="J176" i="4"/>
  <c r="C176" i="4" s="1"/>
  <c r="J245" i="4"/>
  <c r="C245" i="4" s="1"/>
  <c r="J58" i="4"/>
  <c r="C58" i="4" s="1"/>
  <c r="J303" i="4"/>
  <c r="C303" i="4" s="1"/>
  <c r="J18" i="4"/>
  <c r="C18" i="4" s="1"/>
  <c r="J119" i="4"/>
  <c r="C119" i="4" s="1"/>
  <c r="J173" i="4"/>
  <c r="C173" i="4" s="1"/>
  <c r="J301" i="4"/>
  <c r="C301" i="4" s="1"/>
  <c r="J98" i="4"/>
  <c r="C98" i="4" s="1"/>
  <c r="J154" i="4"/>
  <c r="C154" i="4" s="1"/>
  <c r="J180" i="4"/>
  <c r="C180" i="4" s="1"/>
  <c r="J44" i="4"/>
  <c r="C44" i="4" s="1"/>
  <c r="J319" i="4"/>
  <c r="C319" i="4" s="1"/>
  <c r="J105" i="4"/>
  <c r="C105" i="4" s="1"/>
  <c r="J101" i="4"/>
  <c r="C101" i="4" s="1"/>
  <c r="J83" i="4"/>
  <c r="C83" i="4" s="1"/>
  <c r="J220" i="4"/>
  <c r="C220" i="4" s="1"/>
  <c r="J296" i="4"/>
  <c r="C296" i="4" s="1"/>
  <c r="J258" i="4"/>
  <c r="C258" i="4" s="1"/>
  <c r="J318" i="4"/>
  <c r="C318" i="4" s="1"/>
  <c r="J158" i="4"/>
  <c r="C158" i="4" s="1"/>
  <c r="J211" i="4"/>
  <c r="C211" i="4" s="1"/>
  <c r="J155" i="4"/>
  <c r="C155" i="4" s="1"/>
  <c r="J208" i="4"/>
  <c r="C208" i="4" s="1"/>
  <c r="J7" i="4"/>
  <c r="C7" i="4" s="1"/>
  <c r="J273" i="4"/>
  <c r="C273" i="4" s="1"/>
  <c r="J335" i="4"/>
  <c r="C335" i="4" s="1"/>
  <c r="J110" i="4"/>
  <c r="C110" i="4" s="1"/>
  <c r="J28" i="4"/>
  <c r="C28" i="4" s="1"/>
  <c r="J160" i="4"/>
  <c r="C160" i="4" s="1"/>
  <c r="J42" i="4"/>
  <c r="C42" i="4" s="1"/>
  <c r="J195" i="4"/>
  <c r="C195" i="4" s="1"/>
  <c r="J334" i="4"/>
  <c r="C334" i="4" s="1"/>
  <c r="J149" i="4"/>
  <c r="C149" i="4" s="1"/>
  <c r="J184" i="4"/>
  <c r="C184" i="4" s="1"/>
  <c r="J260" i="4"/>
  <c r="C260" i="4" s="1"/>
  <c r="J284" i="4"/>
  <c r="C284" i="4" s="1"/>
  <c r="J315" i="4"/>
  <c r="C315" i="4" s="1"/>
  <c r="J104" i="4"/>
  <c r="C104" i="4" s="1"/>
  <c r="J116" i="4"/>
  <c r="C116" i="4" s="1"/>
  <c r="J297" i="4"/>
  <c r="C297" i="4" s="1"/>
  <c r="J312" i="4"/>
  <c r="C312" i="4" s="1"/>
  <c r="J302" i="4"/>
  <c r="C302" i="4" s="1"/>
  <c r="J103" i="4"/>
  <c r="C103" i="4" s="1"/>
  <c r="J73" i="4"/>
  <c r="C73" i="4" s="1"/>
  <c r="J288" i="4"/>
  <c r="C288" i="4" s="1"/>
  <c r="J287" i="4"/>
  <c r="C287" i="4" s="1"/>
  <c r="J115" i="4"/>
  <c r="C115" i="4" s="1"/>
  <c r="J325" i="4"/>
  <c r="C325" i="4" s="1"/>
  <c r="J5" i="4"/>
  <c r="C5" i="4" s="1"/>
  <c r="J314" i="4"/>
  <c r="C314" i="4" s="1"/>
  <c r="J41" i="4"/>
  <c r="C41" i="4" s="1"/>
  <c r="J224" i="4"/>
  <c r="C224" i="4" s="1"/>
  <c r="J91" i="4"/>
  <c r="C91" i="4" s="1"/>
  <c r="J65" i="4"/>
  <c r="C65" i="4" s="1"/>
  <c r="J47" i="4"/>
  <c r="C47" i="4" s="1"/>
  <c r="J254" i="4"/>
  <c r="C254" i="4" s="1"/>
  <c r="J262" i="4"/>
  <c r="C262" i="4" s="1"/>
  <c r="J321" i="4"/>
  <c r="C321" i="4" s="1"/>
  <c r="J168" i="4"/>
  <c r="C168" i="4" s="1"/>
  <c r="J309" i="4"/>
  <c r="C309" i="4" s="1"/>
  <c r="J12" i="4"/>
  <c r="C12" i="4" s="1"/>
  <c r="J293" i="4"/>
  <c r="C293" i="4" s="1"/>
  <c r="J109" i="4"/>
  <c r="C109" i="4" s="1"/>
  <c r="J13" i="4"/>
  <c r="C13" i="4" s="1"/>
  <c r="J150" i="4"/>
  <c r="C150" i="4" s="1"/>
  <c r="J45" i="4"/>
  <c r="C45" i="4" s="1"/>
  <c r="J56" i="4"/>
  <c r="C56" i="4" s="1"/>
  <c r="J164" i="4"/>
  <c r="C164" i="4" s="1"/>
  <c r="J60" i="4"/>
  <c r="C60" i="4" s="1"/>
  <c r="J219" i="4"/>
  <c r="C219" i="4" s="1"/>
  <c r="J57" i="4"/>
  <c r="C57" i="4" s="1"/>
  <c r="J76" i="4"/>
  <c r="C76" i="4" s="1"/>
  <c r="J272" i="4"/>
  <c r="C272" i="4" s="1"/>
  <c r="J46" i="4"/>
  <c r="C46" i="4" s="1"/>
  <c r="J244" i="4"/>
  <c r="C244" i="4" s="1"/>
  <c r="J17" i="4"/>
  <c r="C17" i="4" s="1"/>
  <c r="J77" i="4"/>
  <c r="C77" i="4" s="1"/>
  <c r="J313" i="4"/>
  <c r="C313" i="4" s="1"/>
  <c r="J15" i="4"/>
  <c r="C15" i="4" s="1"/>
  <c r="J277" i="4"/>
  <c r="C277" i="4" s="1"/>
  <c r="J174" i="4"/>
  <c r="C174" i="4" s="1"/>
  <c r="J197" i="4"/>
  <c r="C197" i="4" s="1"/>
  <c r="J134" i="4"/>
  <c r="C134" i="4" s="1"/>
  <c r="J20" i="4"/>
  <c r="C20" i="4" s="1"/>
  <c r="J137" i="4"/>
  <c r="C137" i="4" s="1"/>
  <c r="J247" i="4"/>
  <c r="C247" i="4" s="1"/>
  <c r="J201" i="4"/>
  <c r="C201" i="4" s="1"/>
  <c r="J113" i="4"/>
  <c r="C113" i="4" s="1"/>
  <c r="J248" i="4"/>
  <c r="C248" i="4" s="1"/>
  <c r="J130" i="4"/>
  <c r="C130" i="4" s="1"/>
  <c r="J276" i="4"/>
  <c r="C276" i="4" s="1"/>
  <c r="J75" i="4"/>
  <c r="C75" i="4" s="1"/>
  <c r="J27" i="4"/>
  <c r="C27" i="4" s="1"/>
  <c r="J122" i="4"/>
  <c r="C122" i="4" s="1"/>
  <c r="J161" i="4"/>
  <c r="C161" i="4" s="1"/>
  <c r="J67" i="4"/>
  <c r="C67" i="4" s="1"/>
  <c r="J179" i="4"/>
  <c r="C179" i="4" s="1"/>
  <c r="J94" i="4"/>
  <c r="C94" i="4" s="1"/>
  <c r="J30" i="4"/>
  <c r="C30" i="4" s="1"/>
  <c r="J159" i="4"/>
  <c r="C159" i="4" s="1"/>
  <c r="J72" i="4"/>
  <c r="C72" i="4" s="1"/>
  <c r="J34" i="4"/>
  <c r="C34" i="4" s="1"/>
  <c r="J32" i="4"/>
  <c r="C32" i="4" s="1"/>
  <c r="J92" i="4"/>
  <c r="C92" i="4" s="1"/>
  <c r="J16" i="4"/>
  <c r="C16" i="4" s="1"/>
  <c r="J25" i="4"/>
  <c r="C25" i="4" s="1"/>
  <c r="J40" i="4"/>
  <c r="C40" i="4" s="1"/>
  <c r="J9" i="4"/>
  <c r="C9" i="4" s="1"/>
  <c r="J61" i="4"/>
  <c r="C61" i="4" s="1"/>
  <c r="J89" i="4"/>
  <c r="C89" i="4" s="1"/>
  <c r="J39" i="4"/>
  <c r="C39" i="4" s="1"/>
  <c r="J71" i="4"/>
  <c r="C71" i="4" s="1"/>
  <c r="J222" i="4"/>
  <c r="C222" i="4" s="1"/>
  <c r="J6" i="4"/>
  <c r="C6" i="4" s="1"/>
  <c r="J178" i="4"/>
  <c r="C178" i="4" s="1"/>
  <c r="J340" i="4"/>
  <c r="C340" i="4" s="1"/>
  <c r="J241" i="4"/>
  <c r="C241" i="4" s="1"/>
  <c r="J304" i="4"/>
  <c r="C304" i="4" s="1"/>
  <c r="J285" i="4"/>
  <c r="C285" i="4" s="1"/>
  <c r="J308" i="4"/>
  <c r="C308" i="4" s="1"/>
  <c r="J11" i="4"/>
  <c r="C11" i="4" s="1"/>
  <c r="J96" i="4"/>
  <c r="C96" i="4" s="1"/>
  <c r="J169" i="4"/>
  <c r="C169" i="4" s="1"/>
  <c r="J140" i="4"/>
  <c r="C140" i="4" s="1"/>
  <c r="J118" i="4"/>
  <c r="C118" i="4" s="1"/>
  <c r="J320" i="4"/>
  <c r="C320" i="4" s="1"/>
  <c r="J70" i="4"/>
  <c r="C70" i="4" s="1"/>
  <c r="J329" i="4"/>
  <c r="C329" i="4" s="1"/>
  <c r="J217" i="4"/>
  <c r="C217" i="4" s="1"/>
  <c r="J95" i="4"/>
  <c r="C95" i="4" s="1"/>
  <c r="J292" i="4"/>
  <c r="C292" i="4" s="1"/>
  <c r="J35" i="4"/>
  <c r="C35" i="4" s="1"/>
  <c r="J19" i="4"/>
  <c r="C19" i="4" s="1"/>
  <c r="J38" i="4"/>
  <c r="C38" i="4" s="1"/>
  <c r="J204" i="4"/>
  <c r="C204" i="4" s="1"/>
  <c r="J36" i="4"/>
  <c r="C36" i="4" s="1"/>
  <c r="J278" i="4"/>
  <c r="C278" i="4" s="1"/>
  <c r="J133" i="4"/>
  <c r="C133" i="4" s="1"/>
  <c r="J331" i="4"/>
  <c r="C331" i="4" s="1"/>
  <c r="J185" i="4"/>
  <c r="C185" i="4" s="1"/>
  <c r="J270" i="4"/>
  <c r="C270" i="4" s="1"/>
  <c r="J117" i="4"/>
  <c r="C117" i="4" s="1"/>
  <c r="J235" i="4"/>
  <c r="C235" i="4" s="1"/>
  <c r="J131" i="4"/>
  <c r="C131" i="4" s="1"/>
  <c r="J213" i="4"/>
  <c r="C213" i="4" s="1"/>
  <c r="J239" i="4"/>
  <c r="C239" i="4" s="1"/>
  <c r="J323" i="4"/>
  <c r="C323" i="4" s="1"/>
  <c r="J230" i="4"/>
  <c r="C230" i="4" s="1"/>
  <c r="J256" i="4"/>
  <c r="C256" i="4" s="1"/>
  <c r="J82" i="4"/>
  <c r="C82" i="4" s="1"/>
  <c r="J139" i="4"/>
  <c r="C139" i="4" s="1"/>
  <c r="J167" i="4"/>
  <c r="C167" i="4" s="1"/>
  <c r="J291" i="4"/>
  <c r="C291" i="4" s="1"/>
  <c r="J138" i="4"/>
  <c r="C138" i="4" s="1"/>
  <c r="J310" i="4"/>
  <c r="C310" i="4" s="1"/>
  <c r="J311" i="4"/>
  <c r="C311" i="4" s="1"/>
  <c r="J294" i="4"/>
  <c r="C294" i="4" s="1"/>
  <c r="J283" i="4"/>
  <c r="C283" i="4" s="1"/>
  <c r="J231" i="4"/>
  <c r="C231" i="4" s="1"/>
  <c r="J328" i="4"/>
  <c r="C328" i="4" s="1"/>
  <c r="J125" i="4"/>
  <c r="C125" i="4" s="1"/>
  <c r="J170" i="4"/>
  <c r="C170" i="4" s="1"/>
  <c r="J307" i="4"/>
  <c r="C307" i="4" s="1"/>
  <c r="J250" i="4"/>
  <c r="C250" i="4" s="1"/>
  <c r="J289" i="4"/>
  <c r="C289" i="4" s="1"/>
  <c r="J246" i="4"/>
  <c r="C246" i="4" s="1"/>
  <c r="J127" i="4"/>
  <c r="C127" i="4" s="1"/>
  <c r="J227" i="4"/>
  <c r="C227" i="4" s="1"/>
  <c r="J333" i="4"/>
  <c r="C333" i="4" s="1"/>
  <c r="J198" i="4"/>
  <c r="C198" i="4" s="1"/>
  <c r="J290" i="4"/>
  <c r="C290" i="4" s="1"/>
  <c r="J218" i="4"/>
  <c r="C218" i="4" s="1"/>
  <c r="J316" i="4"/>
  <c r="C316" i="4" s="1"/>
  <c r="J183" i="4"/>
  <c r="C183" i="4" s="1"/>
  <c r="J84" i="4"/>
  <c r="C84" i="4" s="1"/>
  <c r="J215" i="4"/>
  <c r="C215" i="4" s="1"/>
  <c r="J253" i="4"/>
  <c r="C253" i="4" s="1"/>
  <c r="J171" i="4"/>
  <c r="C171" i="4" s="1"/>
  <c r="J261" i="4"/>
  <c r="C261" i="4" s="1"/>
  <c r="J249" i="4"/>
  <c r="C249" i="4" s="1"/>
  <c r="J234" i="4"/>
  <c r="C234" i="4" s="1"/>
  <c r="J202" i="4"/>
  <c r="C202" i="4" s="1"/>
  <c r="J242" i="4"/>
  <c r="C242" i="4" s="1"/>
  <c r="J143" i="4"/>
  <c r="C143" i="4" s="1"/>
  <c r="J342" i="4"/>
  <c r="C342" i="4" s="1"/>
  <c r="J205" i="4"/>
  <c r="C205" i="4" s="1"/>
  <c r="J275" i="4"/>
  <c r="C275" i="4" s="1"/>
  <c r="J165" i="4"/>
  <c r="C165" i="4" s="1"/>
  <c r="J187" i="4"/>
  <c r="C187" i="4" s="1"/>
  <c r="J85" i="4"/>
  <c r="C85" i="4" s="1"/>
  <c r="J339" i="4"/>
  <c r="C339" i="4" s="1"/>
  <c r="J341" i="4"/>
  <c r="C341" i="4" s="1"/>
  <c r="J274" i="4"/>
  <c r="C274" i="4" s="1"/>
  <c r="J282" i="4"/>
  <c r="C282" i="4" s="1"/>
  <c r="J279" i="4"/>
  <c r="C279" i="4" s="1"/>
  <c r="J182" i="4"/>
  <c r="C182" i="4" s="1"/>
  <c r="J126" i="4"/>
  <c r="C126" i="4" s="1"/>
  <c r="J80" i="4"/>
  <c r="C80" i="4" s="1"/>
  <c r="J81" i="4"/>
  <c r="C81" i="4" s="1"/>
  <c r="J225" i="4"/>
  <c r="C225" i="4" s="1"/>
  <c r="J255" i="4"/>
  <c r="C255" i="4" s="1"/>
  <c r="J186" i="4"/>
  <c r="C186" i="4" s="1"/>
  <c r="J177" i="4"/>
  <c r="C177" i="4" s="1"/>
  <c r="J265" i="4"/>
  <c r="C265" i="4" s="1"/>
  <c r="J233" i="4"/>
  <c r="C233" i="4" s="1"/>
  <c r="J156" i="4"/>
  <c r="C156" i="4" s="1"/>
  <c r="J141" i="4"/>
  <c r="C141" i="4" s="1"/>
  <c r="J216" i="4"/>
  <c r="C216" i="4" s="1"/>
  <c r="J144" i="4"/>
  <c r="C144" i="4" s="1"/>
  <c r="J280" i="4"/>
  <c r="C280" i="4" s="1"/>
  <c r="J196" i="4"/>
  <c r="C196" i="4" s="1"/>
  <c r="J162" i="4"/>
  <c r="C162" i="4" s="1"/>
  <c r="J64" i="4"/>
  <c r="C64" i="4" s="1"/>
  <c r="J322" i="4"/>
  <c r="C322" i="4" s="1"/>
  <c r="J107" i="4"/>
  <c r="C107" i="4" s="1"/>
  <c r="J326" i="4"/>
  <c r="C326" i="4" s="1"/>
  <c r="J68" i="4"/>
  <c r="C68" i="4" s="1"/>
  <c r="J226" i="4"/>
  <c r="C226" i="4" s="1"/>
  <c r="J269" i="4"/>
  <c r="C269" i="4" s="1"/>
  <c r="J106" i="4"/>
  <c r="C106" i="4" s="1"/>
  <c r="J259" i="4"/>
  <c r="C259" i="4" s="1"/>
  <c r="J172" i="4"/>
  <c r="C172" i="4" s="1"/>
  <c r="J93" i="4"/>
  <c r="C93" i="4" s="1"/>
  <c r="J114" i="4"/>
  <c r="C114" i="4" s="1"/>
  <c r="J63" i="4"/>
  <c r="C63" i="4" s="1"/>
  <c r="J181" i="4"/>
  <c r="C181" i="4" s="1"/>
  <c r="J232" i="4"/>
  <c r="C232" i="4" s="1"/>
  <c r="J50" i="4"/>
  <c r="C50" i="4" s="1"/>
  <c r="J203" i="4"/>
  <c r="C203" i="4" s="1"/>
  <c r="J266" i="4"/>
  <c r="C266" i="4" s="1"/>
  <c r="J66" i="4"/>
  <c r="C66" i="4" s="1"/>
  <c r="J337" i="4"/>
  <c r="C337" i="4" s="1"/>
  <c r="J99" i="4"/>
  <c r="C99" i="4" s="1"/>
  <c r="J166" i="4"/>
  <c r="C166" i="4" s="1"/>
  <c r="J306" i="4"/>
  <c r="C306" i="4" s="1"/>
  <c r="J267" i="4"/>
  <c r="C267" i="4" s="1"/>
  <c r="J124" i="4"/>
  <c r="C124" i="4" s="1"/>
  <c r="J263" i="4"/>
  <c r="C263" i="4" s="1"/>
  <c r="J336" i="4"/>
  <c r="C336" i="4" s="1"/>
  <c r="J332" i="4"/>
  <c r="C332" i="4" s="1"/>
  <c r="J111" i="4"/>
  <c r="C111" i="4" s="1"/>
  <c r="J62" i="4"/>
  <c r="C62" i="4" s="1"/>
</calcChain>
</file>

<file path=xl/sharedStrings.xml><?xml version="1.0" encoding="utf-8"?>
<sst xmlns="http://schemas.openxmlformats.org/spreadsheetml/2006/main" count="3708" uniqueCount="1434">
  <si>
    <t>for</t>
  </si>
  <si>
    <t>P.O.D.</t>
  </si>
  <si>
    <t>Changes to other tax rates with an effective date of 07/01/2007:</t>
  </si>
  <si>
    <t>LaVerkin</t>
  </si>
  <si>
    <t>Municipal Transient Room</t>
  </si>
  <si>
    <t>Municipal Transient Room (TC to begin collecting for City)</t>
  </si>
  <si>
    <t>27-ALL</t>
  </si>
  <si>
    <t>Transient Room Tax</t>
  </si>
  <si>
    <t>08-ALL</t>
  </si>
  <si>
    <t>Transient Room Tax (Tax is collected locally)</t>
  </si>
  <si>
    <t>25-098</t>
  </si>
  <si>
    <t>Saratoga Springs</t>
  </si>
  <si>
    <t>TO</t>
  </si>
  <si>
    <t>Herriman</t>
  </si>
  <si>
    <t>18-060</t>
  </si>
  <si>
    <t>Marriott-Slaterville</t>
  </si>
  <si>
    <t>29-022</t>
  </si>
  <si>
    <t>Rocky Ridge Town</t>
  </si>
  <si>
    <t>12-030</t>
  </si>
  <si>
    <t>New Harmony</t>
  </si>
  <si>
    <t>27-015</t>
  </si>
  <si>
    <t>Hanksville</t>
  </si>
  <si>
    <t>28-005</t>
  </si>
  <si>
    <t>UTAH CODE TITLE 59, CHAPTER 12</t>
  </si>
  <si>
    <t>SALES &amp; USE TAX ACT</t>
  </si>
  <si>
    <t>Cnty/</t>
  </si>
  <si>
    <t>Tax Return to be Filed:</t>
  </si>
  <si>
    <t>City</t>
  </si>
  <si>
    <t>Combined</t>
  </si>
  <si>
    <t>Transient Room</t>
  </si>
  <si>
    <t xml:space="preserve">       Tourism       </t>
  </si>
  <si>
    <t>Energy</t>
  </si>
  <si>
    <t>Location</t>
  </si>
  <si>
    <t>Code</t>
  </si>
  <si>
    <t>ST</t>
  </si>
  <si>
    <t>LS</t>
  </si>
  <si>
    <t>MT</t>
  </si>
  <si>
    <t>RH</t>
  </si>
  <si>
    <t>CZ</t>
  </si>
  <si>
    <t>HT</t>
  </si>
  <si>
    <t>CO</t>
  </si>
  <si>
    <t>Sales Rate</t>
  </si>
  <si>
    <t>TR</t>
  </si>
  <si>
    <t>TM</t>
  </si>
  <si>
    <t>TT</t>
  </si>
  <si>
    <t>Trans Rate</t>
  </si>
  <si>
    <t>MV</t>
  </si>
  <si>
    <t>FF</t>
  </si>
  <si>
    <t>FG</t>
  </si>
  <si>
    <t>RR</t>
  </si>
  <si>
    <t>Beaver County</t>
  </si>
  <si>
    <t>01-000</t>
  </si>
  <si>
    <t>Beaver City</t>
  </si>
  <si>
    <t>01-002</t>
  </si>
  <si>
    <t>Milford</t>
  </si>
  <si>
    <t>01-008</t>
  </si>
  <si>
    <t>Minersville</t>
  </si>
  <si>
    <t>01-009</t>
  </si>
  <si>
    <t>Box Elder County</t>
  </si>
  <si>
    <t>02-000</t>
  </si>
  <si>
    <t>Bear River</t>
  </si>
  <si>
    <t>02-004</t>
  </si>
  <si>
    <t>Brigham</t>
  </si>
  <si>
    <t>02-017</t>
  </si>
  <si>
    <t>Corinne</t>
  </si>
  <si>
    <t>02-025</t>
  </si>
  <si>
    <t>Deweyville</t>
  </si>
  <si>
    <t>02-032</t>
  </si>
  <si>
    <t>Elwood</t>
  </si>
  <si>
    <t>02-035</t>
  </si>
  <si>
    <t>Fielding</t>
  </si>
  <si>
    <t>02-041</t>
  </si>
  <si>
    <t>Garland</t>
  </si>
  <si>
    <t>02-044</t>
  </si>
  <si>
    <t>Honeyville</t>
  </si>
  <si>
    <t>02-054</t>
  </si>
  <si>
    <t>Howell</t>
  </si>
  <si>
    <t>02-057</t>
  </si>
  <si>
    <t>Mantua</t>
  </si>
  <si>
    <t>02-069</t>
  </si>
  <si>
    <t>Perry</t>
  </si>
  <si>
    <t>02-086</t>
  </si>
  <si>
    <t>Plymouth</t>
  </si>
  <si>
    <t>02-090</t>
  </si>
  <si>
    <t>Portage</t>
  </si>
  <si>
    <t>02-092</t>
  </si>
  <si>
    <t>Snowville</t>
  </si>
  <si>
    <t>02-100</t>
  </si>
  <si>
    <t>Tremonton</t>
  </si>
  <si>
    <t>02-113</t>
  </si>
  <si>
    <t>Willard</t>
  </si>
  <si>
    <t>02-120</t>
  </si>
  <si>
    <t>Cache County</t>
  </si>
  <si>
    <t>03-000</t>
  </si>
  <si>
    <t>Amalga</t>
  </si>
  <si>
    <t>03-001</t>
  </si>
  <si>
    <t>Clarkston</t>
  </si>
  <si>
    <t>03-014</t>
  </si>
  <si>
    <t>Cornish</t>
  </si>
  <si>
    <t>03-017</t>
  </si>
  <si>
    <t>Hyde Park</t>
  </si>
  <si>
    <t>03-032</t>
  </si>
  <si>
    <t>Hyrum</t>
  </si>
  <si>
    <t>03-033</t>
  </si>
  <si>
    <t>Lewiston</t>
  </si>
  <si>
    <t>03-036</t>
  </si>
  <si>
    <t>Logan</t>
  </si>
  <si>
    <t>03-038</t>
  </si>
  <si>
    <t>Mendon</t>
  </si>
  <si>
    <t>03-041</t>
  </si>
  <si>
    <t>Millville</t>
  </si>
  <si>
    <t>03-044</t>
  </si>
  <si>
    <t>Newton</t>
  </si>
  <si>
    <t>03-047</t>
  </si>
  <si>
    <t>North Logan</t>
  </si>
  <si>
    <t>03-049</t>
  </si>
  <si>
    <t>Paradise</t>
  </si>
  <si>
    <t>03-053</t>
  </si>
  <si>
    <t>Providence</t>
  </si>
  <si>
    <t>03-056</t>
  </si>
  <si>
    <t>Richmond</t>
  </si>
  <si>
    <t>03-059</t>
  </si>
  <si>
    <t>River Heights</t>
  </si>
  <si>
    <t>03-060</t>
  </si>
  <si>
    <t>Smithfield</t>
  </si>
  <si>
    <t>03-062</t>
  </si>
  <si>
    <t>Wellsville</t>
  </si>
  <si>
    <t>03-076</t>
  </si>
  <si>
    <t>Trenton</t>
  </si>
  <si>
    <t>03-081</t>
  </si>
  <si>
    <t>Nibley</t>
  </si>
  <si>
    <t>03-098</t>
  </si>
  <si>
    <t>Carbon County</t>
  </si>
  <si>
    <t>04-000</t>
  </si>
  <si>
    <t>Helper</t>
  </si>
  <si>
    <t>04-016</t>
  </si>
  <si>
    <t>Price</t>
  </si>
  <si>
    <t>04-035</t>
  </si>
  <si>
    <t>Scofield</t>
  </si>
  <si>
    <t>04-040</t>
  </si>
  <si>
    <t>Wellington</t>
  </si>
  <si>
    <t>04-053</t>
  </si>
  <si>
    <t>East Carbon</t>
  </si>
  <si>
    <t>04-058</t>
  </si>
  <si>
    <t>Daggett County</t>
  </si>
  <si>
    <t>05-000</t>
  </si>
  <si>
    <t>Manila</t>
  </si>
  <si>
    <t>05-006</t>
  </si>
  <si>
    <t>Davis County</t>
  </si>
  <si>
    <t>06-000</t>
  </si>
  <si>
    <t>Bountiful</t>
  </si>
  <si>
    <t>06-004</t>
  </si>
  <si>
    <t>Centerville</t>
  </si>
  <si>
    <t>06-006</t>
  </si>
  <si>
    <t>Clearfield</t>
  </si>
  <si>
    <t>06-008</t>
  </si>
  <si>
    <t>Fruit Heights</t>
  </si>
  <si>
    <t>06-010</t>
  </si>
  <si>
    <t>Farmington</t>
  </si>
  <si>
    <t>06-017</t>
  </si>
  <si>
    <t>Kaysville</t>
  </si>
  <si>
    <t>06-026</t>
  </si>
  <si>
    <t>Layton</t>
  </si>
  <si>
    <t>06-030</t>
  </si>
  <si>
    <t>North Salt Lake</t>
  </si>
  <si>
    <t>06-035</t>
  </si>
  <si>
    <t>South Weber</t>
  </si>
  <si>
    <t>06-045</t>
  </si>
  <si>
    <t>Sunset</t>
  </si>
  <si>
    <t>06-048</t>
  </si>
  <si>
    <t>Syracuse</t>
  </si>
  <si>
    <t>06-049</t>
  </si>
  <si>
    <t>West Point</t>
  </si>
  <si>
    <t>06-056</t>
  </si>
  <si>
    <t>Woods Cross</t>
  </si>
  <si>
    <t>06-057</t>
  </si>
  <si>
    <t>Clinton</t>
  </si>
  <si>
    <t>06-059</t>
  </si>
  <si>
    <t>West Bountiful</t>
  </si>
  <si>
    <t>06-061</t>
  </si>
  <si>
    <t>Duchesne County</t>
  </si>
  <si>
    <t>07-000</t>
  </si>
  <si>
    <t>Altamont</t>
  </si>
  <si>
    <t>07-001</t>
  </si>
  <si>
    <t>Duchesne City</t>
  </si>
  <si>
    <t>07-008</t>
  </si>
  <si>
    <t>Myton</t>
  </si>
  <si>
    <t>07-017</t>
  </si>
  <si>
    <t>Roosevelt</t>
  </si>
  <si>
    <t>07-019</t>
  </si>
  <si>
    <t>Tabiona</t>
  </si>
  <si>
    <t>07-020</t>
  </si>
  <si>
    <t>Emery County</t>
  </si>
  <si>
    <t>08-000</t>
  </si>
  <si>
    <t>Castle Dale</t>
  </si>
  <si>
    <t>08-001</t>
  </si>
  <si>
    <t>Changes to other tax rates with an effective date of 01/01/2006:</t>
  </si>
  <si>
    <t>Ogden City (29-027) has imposed the 1.0% municipal transient room tax.  This tax will be collected locally.</t>
  </si>
  <si>
    <t>Central Valley (21-007) has imposed the Municipal Telecommunications Franchise tax at a rate of 4.0%.</t>
  </si>
  <si>
    <t>Central Valley (21-007) has imposed the Municipal Energy sales and use tax at a rate of 6.0%.</t>
  </si>
  <si>
    <t>Orangeville (08-016) has increased its Municipal Energy sales and use tax rate to 5.0%.</t>
  </si>
  <si>
    <t>Utah County (25-ALL) has decreased its tourism tax on prepared foods to a rate of 0.7%.</t>
  </si>
  <si>
    <t>Clawson</t>
  </si>
  <si>
    <t>08-003</t>
  </si>
  <si>
    <t>Cleveland</t>
  </si>
  <si>
    <t>08-004</t>
  </si>
  <si>
    <t>Elmo</t>
  </si>
  <si>
    <t>08-007</t>
  </si>
  <si>
    <t>Emery City</t>
  </si>
  <si>
    <t>08-008</t>
  </si>
  <si>
    <t>Ferron</t>
  </si>
  <si>
    <t>08-009</t>
  </si>
  <si>
    <t>Green River</t>
  </si>
  <si>
    <t>08-011</t>
  </si>
  <si>
    <t>Huntington</t>
  </si>
  <si>
    <t>08-012</t>
  </si>
  <si>
    <t>Orangeville</t>
  </si>
  <si>
    <t>08-016</t>
  </si>
  <si>
    <t>Garfield County</t>
  </si>
  <si>
    <t>09-000</t>
  </si>
  <si>
    <t>Antimony</t>
  </si>
  <si>
    <t>09-001</t>
  </si>
  <si>
    <t>Boulder</t>
  </si>
  <si>
    <t>09-002</t>
  </si>
  <si>
    <t>Cannonville</t>
  </si>
  <si>
    <t>09-004</t>
  </si>
  <si>
    <t>Escalante</t>
  </si>
  <si>
    <t>09-005</t>
  </si>
  <si>
    <t>Hatch</t>
  </si>
  <si>
    <t>09-006</t>
  </si>
  <si>
    <t>Henrieville</t>
  </si>
  <si>
    <t>09-008</t>
  </si>
  <si>
    <t>Panguitch</t>
  </si>
  <si>
    <t>09-011</t>
  </si>
  <si>
    <t>Tropic</t>
  </si>
  <si>
    <t>09-015</t>
  </si>
  <si>
    <t>Grand County</t>
  </si>
  <si>
    <t>10-000</t>
  </si>
  <si>
    <t>(a)</t>
  </si>
  <si>
    <t>Castle Valley</t>
  </si>
  <si>
    <t>10-005</t>
  </si>
  <si>
    <t>Moab</t>
  </si>
  <si>
    <t>10-011</t>
  </si>
  <si>
    <t>Iron County</t>
  </si>
  <si>
    <t>11-000</t>
  </si>
  <si>
    <t>Cedar City</t>
  </si>
  <si>
    <t>11-003</t>
  </si>
  <si>
    <t>Enoch</t>
  </si>
  <si>
    <t>11-005</t>
  </si>
  <si>
    <t>Kanarraville</t>
  </si>
  <si>
    <t>11-012</t>
  </si>
  <si>
    <t>Paragonah</t>
  </si>
  <si>
    <t>11-018</t>
  </si>
  <si>
    <t>Parowan</t>
  </si>
  <si>
    <t>11-019</t>
  </si>
  <si>
    <t>Brian Head</t>
  </si>
  <si>
    <t>11-028</t>
  </si>
  <si>
    <t>Juab County</t>
  </si>
  <si>
    <t>12-000</t>
  </si>
  <si>
    <t>Eureka</t>
  </si>
  <si>
    <t>12-009</t>
  </si>
  <si>
    <t>Levan</t>
  </si>
  <si>
    <t>12-019</t>
  </si>
  <si>
    <t>Mona</t>
  </si>
  <si>
    <t>12-024</t>
  </si>
  <si>
    <t>Nephi</t>
  </si>
  <si>
    <t>12-026</t>
  </si>
  <si>
    <t>Kane County</t>
  </si>
  <si>
    <t>13-000</t>
  </si>
  <si>
    <t>Alton</t>
  </si>
  <si>
    <t>13-001</t>
  </si>
  <si>
    <t>Glendale</t>
  </si>
  <si>
    <t>13-002</t>
  </si>
  <si>
    <t>Kanab</t>
  </si>
  <si>
    <t>13-004</t>
  </si>
  <si>
    <t>Orderville</t>
  </si>
  <si>
    <t>13-007</t>
  </si>
  <si>
    <t>Big Water</t>
  </si>
  <si>
    <t>13-010</t>
  </si>
  <si>
    <t>Millard County</t>
  </si>
  <si>
    <t>Apple Valley</t>
  </si>
  <si>
    <t>27-002</t>
  </si>
  <si>
    <t>Changes to other tax rates with an effective date of 01/01/2008:</t>
  </si>
  <si>
    <t>14-000</t>
  </si>
  <si>
    <t>Delta</t>
  </si>
  <si>
    <t>14-010</t>
  </si>
  <si>
    <t>Fillmore</t>
  </si>
  <si>
    <t>14-014</t>
  </si>
  <si>
    <t>Hinckley</t>
  </si>
  <si>
    <t>14-023</t>
  </si>
  <si>
    <t>Holden</t>
  </si>
  <si>
    <t>14-024</t>
  </si>
  <si>
    <t>Kanosh</t>
  </si>
  <si>
    <t>14-026</t>
  </si>
  <si>
    <t>Leamington</t>
  </si>
  <si>
    <t>14-028</t>
  </si>
  <si>
    <t>Lynndyl</t>
  </si>
  <si>
    <t>14-030</t>
  </si>
  <si>
    <t>Meadow</t>
  </si>
  <si>
    <t>14-034</t>
  </si>
  <si>
    <t>Oak City</t>
  </si>
  <si>
    <t>14-037</t>
  </si>
  <si>
    <t>Scipio</t>
  </si>
  <si>
    <t>14-040</t>
  </si>
  <si>
    <t>Morgan County</t>
  </si>
  <si>
    <t>15-000</t>
  </si>
  <si>
    <t>Morgan City</t>
  </si>
  <si>
    <t>15-007</t>
  </si>
  <si>
    <t>Piute County</t>
  </si>
  <si>
    <t>16-000</t>
  </si>
  <si>
    <t>Circleville</t>
  </si>
  <si>
    <t>16-003</t>
  </si>
  <si>
    <t>Junction</t>
  </si>
  <si>
    <t>16-005</t>
  </si>
  <si>
    <t>Kingston</t>
  </si>
  <si>
    <t>16-006</t>
  </si>
  <si>
    <t>Marysvale</t>
  </si>
  <si>
    <t>16-007</t>
  </si>
  <si>
    <t>Rich County</t>
  </si>
  <si>
    <t>17-000</t>
  </si>
  <si>
    <t>Garden City</t>
  </si>
  <si>
    <t>17-001</t>
  </si>
  <si>
    <t>Laketown</t>
  </si>
  <si>
    <t>17-002</t>
  </si>
  <si>
    <t>Randolph</t>
  </si>
  <si>
    <t>17-005</t>
  </si>
  <si>
    <t>Woodruff</t>
  </si>
  <si>
    <t>17-010</t>
  </si>
  <si>
    <t>Salt Lake County</t>
  </si>
  <si>
    <t>18-000</t>
  </si>
  <si>
    <t>Alta</t>
  </si>
  <si>
    <t>18-003</t>
  </si>
  <si>
    <t>Bluffdale</t>
  </si>
  <si>
    <t>18-019</t>
  </si>
  <si>
    <t>Draper</t>
  </si>
  <si>
    <t>18-039</t>
  </si>
  <si>
    <t>Midvale</t>
  </si>
  <si>
    <t>18-093</t>
  </si>
  <si>
    <t>Murray</t>
  </si>
  <si>
    <t>18-096</t>
  </si>
  <si>
    <t>Riverton</t>
  </si>
  <si>
    <t>18-118</t>
  </si>
  <si>
    <t>Salt Lake City</t>
  </si>
  <si>
    <t>18-122</t>
  </si>
  <si>
    <t>Sandy</t>
  </si>
  <si>
    <t>18-131</t>
  </si>
  <si>
    <t>South Jordan</t>
  </si>
  <si>
    <t>18-138</t>
  </si>
  <si>
    <t>South Salt Lake</t>
  </si>
  <si>
    <t>18-139</t>
  </si>
  <si>
    <t>Taylorsville</t>
  </si>
  <si>
    <t>18-142</t>
  </si>
  <si>
    <t>West Jordan</t>
  </si>
  <si>
    <t>18-155</t>
  </si>
  <si>
    <t>18-167</t>
  </si>
  <si>
    <t>San Juan County</t>
  </si>
  <si>
    <t>19-000</t>
  </si>
  <si>
    <t>Blanding</t>
  </si>
  <si>
    <t>19-002</t>
  </si>
  <si>
    <t>Monticello</t>
  </si>
  <si>
    <t>19-009</t>
  </si>
  <si>
    <t>Sanpete County</t>
  </si>
  <si>
    <t>20-000</t>
  </si>
  <si>
    <t>Centerfield</t>
  </si>
  <si>
    <t>20-004</t>
  </si>
  <si>
    <t>Ephraim</t>
  </si>
  <si>
    <t>20-008</t>
  </si>
  <si>
    <t>Fairview</t>
  </si>
  <si>
    <t>20-009</t>
  </si>
  <si>
    <t>Fayette</t>
  </si>
  <si>
    <t>20-010</t>
  </si>
  <si>
    <t>Fountain Green</t>
  </si>
  <si>
    <t>20-011</t>
  </si>
  <si>
    <t>20-014</t>
  </si>
  <si>
    <t>Manti</t>
  </si>
  <si>
    <t>20-020</t>
  </si>
  <si>
    <t>Mayfield</t>
  </si>
  <si>
    <t>20-021</t>
  </si>
  <si>
    <t>Moroni</t>
  </si>
  <si>
    <t>20-023</t>
  </si>
  <si>
    <t>Mt. Pleasant</t>
  </si>
  <si>
    <t>20-024</t>
  </si>
  <si>
    <t>Spring City</t>
  </si>
  <si>
    <t>20-031</t>
  </si>
  <si>
    <t>Sterling</t>
  </si>
  <si>
    <t>20-032</t>
  </si>
  <si>
    <t>Wales</t>
  </si>
  <si>
    <t>20-033</t>
  </si>
  <si>
    <t>Sevier County</t>
  </si>
  <si>
    <t>21-000</t>
  </si>
  <si>
    <t>Annabella</t>
  </si>
  <si>
    <t>21-001</t>
  </si>
  <si>
    <t>Aurora</t>
  </si>
  <si>
    <t>21-002</t>
  </si>
  <si>
    <t>Elsinore</t>
  </si>
  <si>
    <t>21-014</t>
  </si>
  <si>
    <t>Glenwood</t>
  </si>
  <si>
    <t>21-018</t>
  </si>
  <si>
    <t>Joseph</t>
  </si>
  <si>
    <t>21-025</t>
  </si>
  <si>
    <t>Koosharem</t>
  </si>
  <si>
    <t>21-029</t>
  </si>
  <si>
    <t>Monroe</t>
  </si>
  <si>
    <t>21-031</t>
  </si>
  <si>
    <t>Redmond</t>
  </si>
  <si>
    <t>21-033</t>
  </si>
  <si>
    <t>Richfield</t>
  </si>
  <si>
    <t>21-034</t>
  </si>
  <si>
    <t>Salina</t>
  </si>
  <si>
    <t>21-035</t>
  </si>
  <si>
    <t>Sigurd</t>
  </si>
  <si>
    <t>21-038</t>
  </si>
  <si>
    <t>22-000</t>
  </si>
  <si>
    <t>Coalville</t>
  </si>
  <si>
    <t>22-006</t>
  </si>
  <si>
    <t>Francis</t>
  </si>
  <si>
    <t>22-013</t>
  </si>
  <si>
    <t>Henefer</t>
  </si>
  <si>
    <t>22-017</t>
  </si>
  <si>
    <t>Kamas</t>
  </si>
  <si>
    <t>22-022</t>
  </si>
  <si>
    <t>Oakley</t>
  </si>
  <si>
    <t>22-029</t>
  </si>
  <si>
    <t>Park City</t>
  </si>
  <si>
    <t>22-030</t>
  </si>
  <si>
    <t>Tooele County</t>
  </si>
  <si>
    <t>23-000</t>
  </si>
  <si>
    <t>Erda</t>
  </si>
  <si>
    <t>Grantsville</t>
  </si>
  <si>
    <t>23-023</t>
  </si>
  <si>
    <t>Lakepoint</t>
  </si>
  <si>
    <t>13-ALL</t>
  </si>
  <si>
    <t>Lincoln</t>
  </si>
  <si>
    <t>23-065</t>
  </si>
  <si>
    <t>Ophir</t>
  </si>
  <si>
    <t>23-037</t>
  </si>
  <si>
    <t>Stockton</t>
  </si>
  <si>
    <t>23-046</t>
  </si>
  <si>
    <t>Tooele City</t>
  </si>
  <si>
    <t>23-048</t>
  </si>
  <si>
    <t>Vernon</t>
  </si>
  <si>
    <t>23-050</t>
  </si>
  <si>
    <t>Wendover</t>
  </si>
  <si>
    <t>23-052</t>
  </si>
  <si>
    <t>Rush Valley</t>
  </si>
  <si>
    <t>23-056</t>
  </si>
  <si>
    <t>Stansbury Park</t>
  </si>
  <si>
    <t>23-066</t>
  </si>
  <si>
    <t>Uintah County</t>
  </si>
  <si>
    <t>24-000</t>
  </si>
  <si>
    <t>Naples</t>
  </si>
  <si>
    <t>24-014</t>
  </si>
  <si>
    <t>Vernal</t>
  </si>
  <si>
    <t>24-024</t>
  </si>
  <si>
    <t>Changes to other tax rates with an effective date of 10/01/2007:</t>
  </si>
  <si>
    <t>Municipal Telecommunications License Tax</t>
  </si>
  <si>
    <t>Ballard</t>
  </si>
  <si>
    <t>24-028</t>
  </si>
  <si>
    <t>Utah County</t>
  </si>
  <si>
    <t>25-000</t>
  </si>
  <si>
    <t>Alpine</t>
  </si>
  <si>
    <t>25-001</t>
  </si>
  <si>
    <t>American Fork</t>
  </si>
  <si>
    <t>25-002</t>
  </si>
  <si>
    <t>Cedar Fort</t>
  </si>
  <si>
    <t>25-019</t>
  </si>
  <si>
    <t>Eagle Mountain</t>
  </si>
  <si>
    <t>25-030</t>
  </si>
  <si>
    <t>Genola</t>
  </si>
  <si>
    <t>25-038</t>
  </si>
  <si>
    <t>Goshen</t>
  </si>
  <si>
    <t>25-043</t>
  </si>
  <si>
    <t>Lehi</t>
  </si>
  <si>
    <t>25-066</t>
  </si>
  <si>
    <t>Lindon</t>
  </si>
  <si>
    <t>25-070</t>
  </si>
  <si>
    <t>Mapleton</t>
  </si>
  <si>
    <t>25-073</t>
  </si>
  <si>
    <t>Orem</t>
  </si>
  <si>
    <t>25-083</t>
  </si>
  <si>
    <t>Payson</t>
  </si>
  <si>
    <t>25-085</t>
  </si>
  <si>
    <t>Pleasant Grove</t>
  </si>
  <si>
    <t>25-088</t>
  </si>
  <si>
    <t>Salt Lake County (18-ALL) has imposed the additional 1.25% transient room tax for convention facilities.</t>
  </si>
  <si>
    <t>Provo</t>
  </si>
  <si>
    <t>25-090</t>
  </si>
  <si>
    <t>Salem</t>
  </si>
  <si>
    <t>25-096</t>
  </si>
  <si>
    <t>Santaquin</t>
  </si>
  <si>
    <t>25-097</t>
  </si>
  <si>
    <t>Highland</t>
  </si>
  <si>
    <t>25-099</t>
  </si>
  <si>
    <t>Spanish Fork</t>
  </si>
  <si>
    <t>25-103</t>
  </si>
  <si>
    <t>Springville</t>
  </si>
  <si>
    <t>25-106</t>
  </si>
  <si>
    <t>Vineyard</t>
  </si>
  <si>
    <t>25-117</t>
  </si>
  <si>
    <t>Changes to other tax rates with an effective date of 04/01/2008:</t>
  </si>
  <si>
    <t>Telecommunications</t>
  </si>
  <si>
    <t>ES*</t>
  </si>
  <si>
    <t>SE*</t>
  </si>
  <si>
    <t>Tot ES*</t>
  </si>
  <si>
    <t>Please see instructions below</t>
  </si>
  <si>
    <t>In addition to combined sales and use tax</t>
  </si>
  <si>
    <t>INSTRUCTIONS:</t>
  </si>
  <si>
    <t>Changes to other tax rates with an effective date of 07/01/2005:</t>
  </si>
  <si>
    <t>The taxes and fees in this section are in addition to the combined sales and use tax in the previous section.  Only one combined rate from this section will apply to a given transaction.  Please refer to Publication 25 for more information on the taxability of certain transactions.</t>
  </si>
  <si>
    <t>Changes to other tax rates with an effective date of 01/01/2007:</t>
  </si>
  <si>
    <t>Tax</t>
  </si>
  <si>
    <t>Type</t>
  </si>
  <si>
    <t>Rate</t>
  </si>
  <si>
    <t>Emergency service telephone</t>
  </si>
  <si>
    <t>Municipality transient room</t>
  </si>
  <si>
    <t>Cleveland Town</t>
  </si>
  <si>
    <t>Municipal energy</t>
  </si>
  <si>
    <t>Elsinore Town</t>
  </si>
  <si>
    <t>Ferron City</t>
  </si>
  <si>
    <t>Holden Town</t>
  </si>
  <si>
    <t>Municipal telecommunications license tax</t>
  </si>
  <si>
    <t>25-ALL</t>
  </si>
  <si>
    <t>09-ALL</t>
  </si>
  <si>
    <t>Transient room</t>
  </si>
  <si>
    <t>11-ALL</t>
  </si>
  <si>
    <t>23-ALL</t>
  </si>
  <si>
    <t>28-ALL</t>
  </si>
  <si>
    <t>29-ALL</t>
  </si>
  <si>
    <t>Tourism - Restaurant</t>
  </si>
  <si>
    <t>OTHER SALES TAX RATES AND FEES</t>
  </si>
  <si>
    <t>Cedar Hills</t>
  </si>
  <si>
    <t>25-123</t>
  </si>
  <si>
    <t>Elk Ridge</t>
  </si>
  <si>
    <t>25-124</t>
  </si>
  <si>
    <t>Woodland Hills</t>
  </si>
  <si>
    <t>25-125</t>
  </si>
  <si>
    <t>Orangeville (08-016) has imposed the Municipal Telecommunications Franchise tax at a rate of 4.0%.</t>
  </si>
  <si>
    <t>Orangeville (08-016) has increased its Municipal Energy sales and use tax rate to 6.0%.</t>
  </si>
  <si>
    <t>Alpine (25-001) has decreased its Municipal Telecommunications Franchise tax to 2.1%.</t>
  </si>
  <si>
    <t>Changes to other tax rates with an effective date of 04/01/2006:</t>
  </si>
  <si>
    <t>Wasatch County</t>
  </si>
  <si>
    <t>26-000</t>
  </si>
  <si>
    <t>Charleston</t>
  </si>
  <si>
    <t>26-003</t>
  </si>
  <si>
    <t>Heber</t>
  </si>
  <si>
    <t>26-008</t>
  </si>
  <si>
    <t>Midway</t>
  </si>
  <si>
    <t>26-011</t>
  </si>
  <si>
    <t>Wallsburg</t>
  </si>
  <si>
    <t>26-014</t>
  </si>
  <si>
    <t>Washington County</t>
  </si>
  <si>
    <t>27-000</t>
  </si>
  <si>
    <t>Enterprise</t>
  </si>
  <si>
    <t>27-005</t>
  </si>
  <si>
    <t>Hurricane</t>
  </si>
  <si>
    <t>27-008</t>
  </si>
  <si>
    <t>Ivins</t>
  </si>
  <si>
    <t>27-010</t>
  </si>
  <si>
    <t>La Verkin</t>
  </si>
  <si>
    <t>27-011</t>
  </si>
  <si>
    <t>County
City
Code</t>
  </si>
  <si>
    <t>Tax
Type</t>
  </si>
  <si>
    <t>St. George</t>
  </si>
  <si>
    <t>Municipal Transient Room Tax</t>
  </si>
  <si>
    <t>†</t>
  </si>
  <si>
    <t>††</t>
  </si>
  <si>
    <t>† New Tax</t>
  </si>
  <si>
    <t>†† Rate Increase</t>
  </si>
  <si>
    <t>Leeds</t>
  </si>
  <si>
    <t>27-012</t>
  </si>
  <si>
    <t>Rockville</t>
  </si>
  <si>
    <t>27-019</t>
  </si>
  <si>
    <t>St George</t>
  </si>
  <si>
    <t>27-020</t>
  </si>
  <si>
    <t>Park City East</t>
  </si>
  <si>
    <t>26-013</t>
  </si>
  <si>
    <t>Draper City South</t>
  </si>
  <si>
    <t>25-029</t>
  </si>
  <si>
    <t>Santa Clara</t>
  </si>
  <si>
    <t>27-021</t>
  </si>
  <si>
    <t>Springdale</t>
  </si>
  <si>
    <t>27-023</t>
  </si>
  <si>
    <t>Toquerville</t>
  </si>
  <si>
    <t>27-024</t>
  </si>
  <si>
    <t>Virgin</t>
  </si>
  <si>
    <t>27-026</t>
  </si>
  <si>
    <t>Washington City</t>
  </si>
  <si>
    <t>27-027</t>
  </si>
  <si>
    <t>Hildale</t>
  </si>
  <si>
    <t>27-035</t>
  </si>
  <si>
    <t>Wayne County</t>
  </si>
  <si>
    <t>28-000</t>
  </si>
  <si>
    <t>Bicknell</t>
  </si>
  <si>
    <t>28-001</t>
  </si>
  <si>
    <t>Loa</t>
  </si>
  <si>
    <t>28-007</t>
  </si>
  <si>
    <t>Lyman</t>
  </si>
  <si>
    <t>28-008</t>
  </si>
  <si>
    <t>Torrey</t>
  </si>
  <si>
    <t>28-010</t>
  </si>
  <si>
    <t>Weber County</t>
  </si>
  <si>
    <t>29-000</t>
  </si>
  <si>
    <t>Farr West</t>
  </si>
  <si>
    <t>29-012</t>
  </si>
  <si>
    <t>Harrisville</t>
  </si>
  <si>
    <t>29-016</t>
  </si>
  <si>
    <t>Huntsville</t>
  </si>
  <si>
    <t>29-019</t>
  </si>
  <si>
    <t>North Ogden</t>
  </si>
  <si>
    <t>29-026</t>
  </si>
  <si>
    <t>Ogden</t>
  </si>
  <si>
    <t>29-027</t>
  </si>
  <si>
    <t>Plain City</t>
  </si>
  <si>
    <t>29-030</t>
  </si>
  <si>
    <t>Pleasant View</t>
  </si>
  <si>
    <t>29-031</t>
  </si>
  <si>
    <t>Riverdale</t>
  </si>
  <si>
    <t>29-036</t>
  </si>
  <si>
    <t>Roy</t>
  </si>
  <si>
    <t>29-037</t>
  </si>
  <si>
    <t>South Ogden</t>
  </si>
  <si>
    <t>29-040</t>
  </si>
  <si>
    <t>Uintah</t>
  </si>
  <si>
    <t>29-043</t>
  </si>
  <si>
    <t>Washington Terrace</t>
  </si>
  <si>
    <t>29-049</t>
  </si>
  <si>
    <t>West Haven</t>
  </si>
  <si>
    <t>29-051</t>
  </si>
  <si>
    <t>COMMENTS:</t>
  </si>
  <si>
    <t>CT</t>
  </si>
  <si>
    <t>Municipal Energy</t>
  </si>
  <si>
    <t>Municipal Telecom</t>
  </si>
  <si>
    <t>Restaurant</t>
  </si>
  <si>
    <t>TRT</t>
  </si>
  <si>
    <t>01-ALL</t>
  </si>
  <si>
    <t>TRT (to begin collecting locally)</t>
  </si>
  <si>
    <t>TRT (collected locally)</t>
  </si>
  <si>
    <t>West Valley City</t>
  </si>
  <si>
    <t>Changes to other tax rates with an effective date of 07/01/2006:</t>
  </si>
  <si>
    <t>Herriman (18-060) has imposed the Municipal Telecommunications Franchise tax at a rate of 4.0%.</t>
  </si>
  <si>
    <t>Herriman (18-060) has imposed the Municipal Energy sales and use tax at a rate of 6.0%.</t>
  </si>
  <si>
    <t>Snyderville Basin Tr Dist</t>
  </si>
  <si>
    <t>22-900</t>
  </si>
  <si>
    <t>Daniel</t>
  </si>
  <si>
    <t>Municipal telecommunications license tax (newly incorporated town)</t>
  </si>
  <si>
    <t>Provo Canyon</t>
  </si>
  <si>
    <t>25-093</t>
  </si>
  <si>
    <t>Salt Lake City (18-122) has reduced its E911 fee from 65 cents to 61 cents.</t>
  </si>
  <si>
    <t>Cache Valley Transit</t>
  </si>
  <si>
    <t>03-900</t>
  </si>
  <si>
    <t>Hooper</t>
  </si>
  <si>
    <t>29-018</t>
  </si>
  <si>
    <t>24-ALL</t>
  </si>
  <si>
    <t>19-ALL</t>
  </si>
  <si>
    <t>Changes to other tax rates with an effective date of 04/01/2007:</t>
  </si>
  <si>
    <t>None</t>
  </si>
  <si>
    <t>MA</t>
  </si>
  <si>
    <t>MF</t>
  </si>
  <si>
    <t>TA</t>
  </si>
  <si>
    <t>26-005</t>
  </si>
  <si>
    <t>Holladay</t>
  </si>
  <si>
    <t>Bryce Canyon</t>
  </si>
  <si>
    <t>09-003</t>
  </si>
  <si>
    <t>Changes to other tax rates with an effective date of 10/01/2006:</t>
  </si>
  <si>
    <t>North Logan (03-049) has increased its Municipal Energy Sales &amp; Use tax rate to 5.0%</t>
  </si>
  <si>
    <t>The following counties have increased their Transient Room tax rate to 4.25%:</t>
  </si>
  <si>
    <t>Wasatch (26-ALL)</t>
  </si>
  <si>
    <t>Salt Lake County (18-ALL) has repealed its Convention Facilities Transient Room tax.</t>
  </si>
  <si>
    <t>Davis (06-ALL) (collected locally)</t>
  </si>
  <si>
    <t>Sanpete (20-ALL)</t>
  </si>
  <si>
    <t>Box Elder (02-ALL)</t>
  </si>
  <si>
    <t>Salt Lake (18-ALL)</t>
  </si>
  <si>
    <t>18-065</t>
  </si>
  <si>
    <t>Summit County</t>
  </si>
  <si>
    <t>Changes to other tax rates with an effective date of 10/01/2005:</t>
  </si>
  <si>
    <t>Salem City (25-096) has increased its Municipal Telecommunication License Tax rate from 2.20% to 4.00%.</t>
  </si>
  <si>
    <t>Central Valley</t>
  </si>
  <si>
    <t>21-007</t>
  </si>
  <si>
    <t>Cottonwood Heights</t>
  </si>
  <si>
    <t>18-020</t>
  </si>
  <si>
    <t>Fairfield</t>
  </si>
  <si>
    <t>25-035</t>
  </si>
  <si>
    <t>Rich County (17-ALL) will begin collecting transient room tax locally effective July 1, 2005.</t>
  </si>
  <si>
    <t>Part 2 of 2</t>
  </si>
  <si>
    <t>Cottonwood Heights (18-020) new city has imposed the 1.0% municipal transient room tax.</t>
  </si>
  <si>
    <t>Layton City (06-030) has increased its municipal energy sales and use tax rate from 4.0% to 6.0%.</t>
  </si>
  <si>
    <t>ST Lease</t>
  </si>
  <si>
    <t>**The municipal telecommunication license tax is a tax on the provider, not on the consumer.  This rate should not be added to the combined sales and use tax rate from the previous section.  If the tax is passed on to the consumer, the tax is included in the taxable base for combined sales tax purposes.  See Utah Code 10-1-403 for more information.</t>
  </si>
  <si>
    <t>Gunnison</t>
  </si>
  <si>
    <t>Changes to other tax rates with an effective date of 07/01/2008:</t>
  </si>
  <si>
    <t>SM</t>
  </si>
  <si>
    <t>Independence</t>
  </si>
  <si>
    <t>26-009</t>
  </si>
  <si>
    <t>Independence*</t>
  </si>
  <si>
    <t>*Newly incorporated town, Wasatch County</t>
  </si>
  <si>
    <t>Changes to other tax rates with an effective date of 10/01/2008:</t>
  </si>
  <si>
    <t>Municipal Telecommunications</t>
  </si>
  <si>
    <t>Municipal Transient Room**</t>
  </si>
  <si>
    <t>**Tax is collected locally</t>
  </si>
  <si>
    <t>Changes to other tax rates with an effective date of 01/01/2009:</t>
  </si>
  <si>
    <t>HH</t>
  </si>
  <si>
    <t>TN</t>
  </si>
  <si>
    <t>†† Rate Decrease</t>
  </si>
  <si>
    <t>Hideout</t>
  </si>
  <si>
    <t>26-020</t>
  </si>
  <si>
    <t>Municipal transient room</t>
  </si>
  <si>
    <t>1-Tax is collected locally</t>
  </si>
  <si>
    <t>Changes to other tax rates with an effective date of 04/01/2009:</t>
  </si>
  <si>
    <t>Changes to other tax rates with an effective date of 10/01/2009:</t>
  </si>
  <si>
    <t>1-Tax is collected locally.  Originally imposed January 1, 1998.</t>
  </si>
  <si>
    <t>Changes to other tax rates with an effective date of 01/01/2010</t>
  </si>
  <si>
    <t>Changes to other tax rates with an effective date of 04/01/2010</t>
  </si>
  <si>
    <t>Changes to other tax rates with an effective date of 07/01/2010</t>
  </si>
  <si>
    <t>Changes to other tax rates with an effective date of 10/01/2010</t>
  </si>
  <si>
    <t>04-ALL</t>
  </si>
  <si>
    <t>Tourism Restaurant</t>
  </si>
  <si>
    <t>21-ALL</t>
  </si>
  <si>
    <t>Changes to other tax rates with an effective date of 01/01/2011</t>
  </si>
  <si>
    <t>Changes to other tax rates with an effective date of 04/01/2011</t>
  </si>
  <si>
    <t>Santaquin South</t>
  </si>
  <si>
    <t>12-050</t>
  </si>
  <si>
    <t>Changes to other tax rates with an effective date of 07/01/2011</t>
  </si>
  <si>
    <t>House Bill 82 repealed the option for counties, cities and towns to collect their own transient room taxes.</t>
  </si>
  <si>
    <t>Effective July 1, 2011, the Tax Commission will collect and distribute all transient room taxes, including municipal transient room tax.</t>
  </si>
  <si>
    <t>06-300</t>
  </si>
  <si>
    <t>Camp Williams South</t>
  </si>
  <si>
    <t>25-300</t>
  </si>
  <si>
    <t>Hill AFB City</t>
  </si>
  <si>
    <t>18-300</t>
  </si>
  <si>
    <t>Camp Williams City</t>
  </si>
  <si>
    <t>(Salt Lake County)</t>
  </si>
  <si>
    <t>(Utah County)</t>
  </si>
  <si>
    <t>(Davis County)</t>
  </si>
  <si>
    <t>09-500</t>
  </si>
  <si>
    <t>The following taxing jurisdictions were created under the Military Installation Development Authority.  These are not incorporated cities and
 may overlap existing city and/or county boundaries.</t>
  </si>
  <si>
    <t>The following cities or towns previously collected municipal transient room tax locally.  Upon notification from these municipalities, the Tax Commission has added these taxes to our current rate charts.</t>
  </si>
  <si>
    <t>06-301</t>
  </si>
  <si>
    <t>06-302</t>
  </si>
  <si>
    <t>Hill AFB Clearfield</t>
  </si>
  <si>
    <t>Hill AFB Sunset</t>
  </si>
  <si>
    <t>Hill AFB Riverdale</t>
  </si>
  <si>
    <t>Hill AFB Roy</t>
  </si>
  <si>
    <t>29-300</t>
  </si>
  <si>
    <t>29-301</t>
  </si>
  <si>
    <t>Changes to other tax rates with an effective date of 10/01/2011</t>
  </si>
  <si>
    <t>Ceased to exist as a taxing jurisdiction.</t>
  </si>
  <si>
    <t>TL**</t>
  </si>
  <si>
    <t>ET</t>
  </si>
  <si>
    <t>†††</t>
  </si>
  <si>
    <t>††† Rate decrease</t>
  </si>
  <si>
    <t>Changes to other tax rates with an effective date of 01/01/2012</t>
  </si>
  <si>
    <r>
      <t>Municipal transient room</t>
    </r>
    <r>
      <rPr>
        <b/>
        <vertAlign val="superscript"/>
        <sz val="10"/>
        <rFont val="Arial"/>
        <family val="2"/>
      </rPr>
      <t>1</t>
    </r>
  </si>
  <si>
    <r>
      <t>HB 238</t>
    </r>
    <r>
      <rPr>
        <sz val="10"/>
        <rFont val="Arial"/>
        <family val="2"/>
      </rPr>
      <t xml:space="preserve"> reduces the maximum Municipal Telecommunications License Tax rate from 4.0% to 3.5% effective July 1, 2007.</t>
    </r>
  </si>
  <si>
    <r>
      <t>HB 119</t>
    </r>
    <r>
      <rPr>
        <sz val="10"/>
        <rFont val="Arial"/>
        <family val="2"/>
      </rPr>
      <t xml:space="preserve"> reduces the emergency service telephone charge from $0.65 to $0.61 per telephone line and also reduces the statewide unified E-911 service fee from $0.13 to $0.08 per telephone line.  The total emergency service telephone fee (including Poison Control) is $0.76 per telephone line.</t>
    </r>
  </si>
  <si>
    <t>Bluffdale South</t>
  </si>
  <si>
    <t>No new taxes imposed.</t>
  </si>
  <si>
    <t>Changes to other tax rates with an effective date of 04/01/2012</t>
  </si>
  <si>
    <t>The rates for municipal telecommunications (TL) and municipal energy (ET) for Camp Williams City (18-300) have been removed.  These taxes were not imposed by the Military Installation
Development Authority.</t>
  </si>
  <si>
    <t>25-010</t>
  </si>
  <si>
    <t>Bluffdale City has annexed a portion of unincorporated Utah County.  The new entity will be Bluffdale South (25-010).</t>
  </si>
  <si>
    <t>03-ALL</t>
  </si>
  <si>
    <t>14-ALL</t>
  </si>
  <si>
    <t>Brigham City</t>
  </si>
  <si>
    <t>18-ALL</t>
  </si>
  <si>
    <t>05-ALL</t>
  </si>
  <si>
    <t>Changes to other tax rates with an effective date of 07/01/2012</t>
  </si>
  <si>
    <t>Perry City</t>
  </si>
  <si>
    <t>Alta Town</t>
  </si>
  <si>
    <t>Falcon Hill Riverdale</t>
  </si>
  <si>
    <t>Falcon Hill Roy</t>
  </si>
  <si>
    <t>Falcon Hill Davis</t>
  </si>
  <si>
    <t>Falcon Hill Clearfield</t>
  </si>
  <si>
    <t>Falcon Hill Sunset</t>
  </si>
  <si>
    <t>Utah Data Center SL Co</t>
  </si>
  <si>
    <t>Utah Data Center Utah Co</t>
  </si>
  <si>
    <t>The names for the Miltary Installation Development Authority locations have been changed to more accurately reflect the names of the projects (See 06-300, 06-301, 06-302, 18-300, 25-300, 29-300 and 29-301)</t>
  </si>
  <si>
    <t>Changes to other tax rates with an effective date of 10/01/2012</t>
  </si>
  <si>
    <t>Changes to other tax rates with an effective date of 01/01/2013</t>
  </si>
  <si>
    <t>10-ALL</t>
  </si>
  <si>
    <t>† New tax</t>
  </si>
  <si>
    <t>Changes to other tax rates with an effective date of 04/01/2013</t>
  </si>
  <si>
    <t>Changes to other tax rates with an effective date of 07/01/2013</t>
  </si>
  <si>
    <t>Changes to other tax rates with an effective date of 10/01/2013</t>
  </si>
  <si>
    <t>12-028</t>
  </si>
  <si>
    <t>Heber City</t>
  </si>
  <si>
    <t>Changes to other tax rates with an effective date of 01/01/2014</t>
  </si>
  <si>
    <t>Centerville City</t>
  </si>
  <si>
    <t>South Jordan City</t>
  </si>
  <si>
    <t>Changes to other tax rates with an effective date of 04/01/2014</t>
  </si>
  <si>
    <t>The cities of East Carbon and Sunnyside (Carbon County) were disincorporated and subsequently reincorporated as one city.  The new city of East Carbon will retain its original name and county/city code (04-058).  The county/city code for Sunnyside (04-046) will no longer be used.  There will be no change to the tax rates in the new city.</t>
  </si>
  <si>
    <t>Changes to other tax rates with an effective date of 07/01/2014</t>
  </si>
  <si>
    <t>House Bill 155 redirects the emergency services telephone charge from the University of Utah Poison Control Center to the Computer Aided Dispatch Restricted Account (new tax type CD) and decreases that charge from 7 to 6 cents per month on lines subject to the charge; increases the 911 service charge that funds unified statewide 911 emergency service (tax type SE) from 8 to 9 cents per month on lines subject to the charge; and changes the distribution of the prepaid wireless telecommunications charge.</t>
  </si>
  <si>
    <t>Changes to other tax rates with an effective date of 10/01/2014</t>
  </si>
  <si>
    <t>Changes to other tax rates with an effective date of 01/01/2015</t>
  </si>
  <si>
    <t>Changes to other tax rates with an effective date of 04/01/2015</t>
  </si>
  <si>
    <t>Changes to other tax rates with an effective date of 07/01/2015</t>
  </si>
  <si>
    <t>Interlaken</t>
  </si>
  <si>
    <t>26-010</t>
  </si>
  <si>
    <t>Newly incorporated town in Wasatch County</t>
  </si>
  <si>
    <t>Changes to other tax rates with an effective date of 10/01/2015</t>
  </si>
  <si>
    <t>†† Rate Change</t>
  </si>
  <si>
    <t>New Entity:</t>
  </si>
  <si>
    <t>Dutch John</t>
  </si>
  <si>
    <t>05-002</t>
  </si>
  <si>
    <t>Newly incorporated town in Daggett County</t>
  </si>
  <si>
    <t>AT</t>
  </si>
  <si>
    <t>07-ALL</t>
  </si>
  <si>
    <t>17-ALL</t>
  </si>
  <si>
    <t>15-ALL</t>
  </si>
  <si>
    <t>†† Rate Increase from 3.0% to 4.25%</t>
  </si>
  <si>
    <t>Changes to other tax rates with an effective date of 01/01/2016</t>
  </si>
  <si>
    <t>Changes to other tax rates with an effective date of 04/01/2016</t>
  </si>
  <si>
    <t>Changes to other tax rates with an effective date of 07/01/2016</t>
  </si>
  <si>
    <t>No changes.</t>
  </si>
  <si>
    <t>Changes to other tax rates with an effective date of 10/01/2016</t>
  </si>
  <si>
    <t>Changes to other tax rates with an effective date of 01/01/2017</t>
  </si>
  <si>
    <t>The town of Ophir was disincorporated and merged into Tooele County.</t>
  </si>
  <si>
    <t>Changes to other tax rates with an effective date of 04/01/2017:</t>
  </si>
  <si>
    <t>Millcreek</t>
  </si>
  <si>
    <t>18-094</t>
  </si>
  <si>
    <t>18-401</t>
  </si>
  <si>
    <t>18-402</t>
  </si>
  <si>
    <t>18-403</t>
  </si>
  <si>
    <t>18-404</t>
  </si>
  <si>
    <t>18-405</t>
  </si>
  <si>
    <t>Copperton Township</t>
  </si>
  <si>
    <t>Emigration Canyon Township</t>
  </si>
  <si>
    <t>Kearns Township</t>
  </si>
  <si>
    <t>Magna Township</t>
  </si>
  <si>
    <t>White City Township</t>
  </si>
  <si>
    <t>Changes to other tax rates with an effective date of 07/01/2017</t>
  </si>
  <si>
    <t>Newly incorporated township in Salt Lake County</t>
  </si>
  <si>
    <t>Kearns</t>
  </si>
  <si>
    <t>Magna</t>
  </si>
  <si>
    <t>White City</t>
  </si>
  <si>
    <t>RN*</t>
  </si>
  <si>
    <t>E911 Emergency Telephone</t>
  </si>
  <si>
    <t>Radio Network</t>
  </si>
  <si>
    <t>Computer Aided Dispatch</t>
  </si>
  <si>
    <t>††† Discontinued Tax</t>
  </si>
  <si>
    <t>Statewide</t>
  </si>
  <si>
    <t>Changes to other tax rates with an effective date of 10/01/2017</t>
  </si>
  <si>
    <t>SR</t>
  </si>
  <si>
    <t>Changes to other tax rates with an effective date of 01/01/2018</t>
  </si>
  <si>
    <t>State Transient Room Tax</t>
  </si>
  <si>
    <t>SB 276, 2017 Legislature, imposed a 0.32% tax on transient room rentals of less than 30 censecutive days to fund the Hospitality and Management Education Account and the Outdoor Recreational Infrastructure Grant Program.  This tax is in addition to the combined sales tax rate and any other transient room taxes imposed by the county and/or municipality.</t>
  </si>
  <si>
    <t>Cedar Highlands</t>
  </si>
  <si>
    <t>11-030</t>
  </si>
  <si>
    <t>Newly incorporated town in Iron County</t>
  </si>
  <si>
    <t>Short-term leasing (Population)</t>
  </si>
  <si>
    <t>Changes to other tax rates with an effective date of 04/01/2018</t>
  </si>
  <si>
    <t>(b)</t>
  </si>
  <si>
    <t>16-ALL</t>
  </si>
  <si>
    <t>Changes to other tax rates with an effective date of 07/01/2018</t>
  </si>
  <si>
    <t>CF</t>
  </si>
  <si>
    <t>Changes to other tax rates with an effective date of 10/01/2018</t>
  </si>
  <si>
    <t>Changes to other tax rates with an effective date of 01/01/2019</t>
  </si>
  <si>
    <t>Bluff</t>
  </si>
  <si>
    <t>19-004</t>
  </si>
  <si>
    <t>Changes to other tax rates with an effective date of 04/01/2019</t>
  </si>
  <si>
    <t>Newly incorporated town in San Juan County</t>
  </si>
  <si>
    <t>00-ALL</t>
  </si>
  <si>
    <t>CP</t>
  </si>
  <si>
    <t>Changes to other tax rates with an effective date of 07/01/2019</t>
  </si>
  <si>
    <t>Unified Statewide 911</t>
  </si>
  <si>
    <t>Changes to other tax rates with an effective date of 10/01/2019</t>
  </si>
  <si>
    <t>Brighton</t>
  </si>
  <si>
    <t>18-010</t>
  </si>
  <si>
    <t>Changes to other tax rates with an effective date of 01/01/2020</t>
  </si>
  <si>
    <t>Municipal Telecommunication License Tax</t>
  </si>
  <si>
    <t>TL</t>
  </si>
  <si>
    <t>RN</t>
  </si>
  <si>
    <t>SE</t>
  </si>
  <si>
    <t>ES</t>
  </si>
  <si>
    <t>Changes to other tax rates with an effective date of 04/01/2020</t>
  </si>
  <si>
    <t>22-300</t>
  </si>
  <si>
    <t>Newly created Military Installation Development Authority facility</t>
  </si>
  <si>
    <t>26-300</t>
  </si>
  <si>
    <t>26-301</t>
  </si>
  <si>
    <t>Military Recreation - Project Area</t>
  </si>
  <si>
    <t>Military Recreation - Hideout</t>
  </si>
  <si>
    <t>Military Recreation - Park City</t>
  </si>
  <si>
    <t>Military Recreation - Wasatch</t>
  </si>
  <si>
    <t>SF</t>
  </si>
  <si>
    <t>Changes to other tax rates with an effective date of 07/01/2020</t>
  </si>
  <si>
    <t>12-ALL</t>
  </si>
  <si>
    <t>MD</t>
  </si>
  <si>
    <t>Changes to other tax rates with an effective date of 10/01/2020</t>
  </si>
  <si>
    <t>MIDA Accommodations Tax</t>
  </si>
  <si>
    <t>Changes to other tax rates with an effective date of 01/01/2021</t>
  </si>
  <si>
    <t>Changes to other tax rates with an effective date of 04/01/2021</t>
  </si>
  <si>
    <t>Restaurant Tax</t>
  </si>
  <si>
    <t>Changes to other tax rates with an effective date of 07/01/2021</t>
  </si>
  <si>
    <t>Changes to other tax rates with an effective date of 10/01/2021</t>
  </si>
  <si>
    <t>01000</t>
  </si>
  <si>
    <t>01002</t>
  </si>
  <si>
    <t>01008</t>
  </si>
  <si>
    <t>01009</t>
  </si>
  <si>
    <t>02000</t>
  </si>
  <si>
    <t>02004</t>
  </si>
  <si>
    <t>02017</t>
  </si>
  <si>
    <t>02025</t>
  </si>
  <si>
    <t>02032</t>
  </si>
  <si>
    <t>02035</t>
  </si>
  <si>
    <t>02041</t>
  </si>
  <si>
    <t>02044</t>
  </si>
  <si>
    <t>02054</t>
  </si>
  <si>
    <t>02057</t>
  </si>
  <si>
    <t>02069</t>
  </si>
  <si>
    <t>02086</t>
  </si>
  <si>
    <t>02090</t>
  </si>
  <si>
    <t>02092</t>
  </si>
  <si>
    <t>02100</t>
  </si>
  <si>
    <t>02113</t>
  </si>
  <si>
    <t>02120</t>
  </si>
  <si>
    <t>03000</t>
  </si>
  <si>
    <t>03001</t>
  </si>
  <si>
    <t>03014</t>
  </si>
  <si>
    <t>03017</t>
  </si>
  <si>
    <t>03032</t>
  </si>
  <si>
    <t>03033</t>
  </si>
  <si>
    <t>03036</t>
  </si>
  <si>
    <t>03038</t>
  </si>
  <si>
    <t>03041</t>
  </si>
  <si>
    <t>03044</t>
  </si>
  <si>
    <t>03047</t>
  </si>
  <si>
    <t>03049</t>
  </si>
  <si>
    <t>03053</t>
  </si>
  <si>
    <t>03056</t>
  </si>
  <si>
    <t>03059</t>
  </si>
  <si>
    <t>03060</t>
  </si>
  <si>
    <t>03062</t>
  </si>
  <si>
    <t>03076</t>
  </si>
  <si>
    <t>03081</t>
  </si>
  <si>
    <t>03098</t>
  </si>
  <si>
    <t>03900</t>
  </si>
  <si>
    <t>04000</t>
  </si>
  <si>
    <t>04016</t>
  </si>
  <si>
    <t>04035</t>
  </si>
  <si>
    <t>04040</t>
  </si>
  <si>
    <t>04053</t>
  </si>
  <si>
    <t>04058</t>
  </si>
  <si>
    <t>05000</t>
  </si>
  <si>
    <t>05002</t>
  </si>
  <si>
    <t>05006</t>
  </si>
  <si>
    <t>06000</t>
  </si>
  <si>
    <t>06004</t>
  </si>
  <si>
    <t>06006</t>
  </si>
  <si>
    <t>06008</t>
  </si>
  <si>
    <t>06010</t>
  </si>
  <si>
    <t>06017</t>
  </si>
  <si>
    <t>06026</t>
  </si>
  <si>
    <t>06030</t>
  </si>
  <si>
    <t>06035</t>
  </si>
  <si>
    <t>06045</t>
  </si>
  <si>
    <t>06048</t>
  </si>
  <si>
    <t>06049</t>
  </si>
  <si>
    <t>06056</t>
  </si>
  <si>
    <t>06057</t>
  </si>
  <si>
    <t>06059</t>
  </si>
  <si>
    <t>06061</t>
  </si>
  <si>
    <t>06300</t>
  </si>
  <si>
    <t>06301</t>
  </si>
  <si>
    <t>06302</t>
  </si>
  <si>
    <t>07000</t>
  </si>
  <si>
    <t>07001</t>
  </si>
  <si>
    <t>07008</t>
  </si>
  <si>
    <t>07017</t>
  </si>
  <si>
    <t>07019</t>
  </si>
  <si>
    <t>07020</t>
  </si>
  <si>
    <t>08000</t>
  </si>
  <si>
    <t>08001</t>
  </si>
  <si>
    <t>08003</t>
  </si>
  <si>
    <t>08004</t>
  </si>
  <si>
    <t>08007</t>
  </si>
  <si>
    <t>08008</t>
  </si>
  <si>
    <t>08009</t>
  </si>
  <si>
    <t>08011</t>
  </si>
  <si>
    <t>08012</t>
  </si>
  <si>
    <t>08016</t>
  </si>
  <si>
    <t>09000</t>
  </si>
  <si>
    <t>09001</t>
  </si>
  <si>
    <t>09002</t>
  </si>
  <si>
    <t>09003</t>
  </si>
  <si>
    <t>09004</t>
  </si>
  <si>
    <t>09005</t>
  </si>
  <si>
    <t>09006</t>
  </si>
  <si>
    <t>09008</t>
  </si>
  <si>
    <t>09011</t>
  </si>
  <si>
    <t>09015</t>
  </si>
  <si>
    <t>10000</t>
  </si>
  <si>
    <t>10005</t>
  </si>
  <si>
    <t>10011</t>
  </si>
  <si>
    <t>11000</t>
  </si>
  <si>
    <t>11003</t>
  </si>
  <si>
    <t>11005</t>
  </si>
  <si>
    <t>11012</t>
  </si>
  <si>
    <t>11018</t>
  </si>
  <si>
    <t>11019</t>
  </si>
  <si>
    <t>11028</t>
  </si>
  <si>
    <t>12000</t>
  </si>
  <si>
    <t>12009</t>
  </si>
  <si>
    <t>12019</t>
  </si>
  <si>
    <t>12024</t>
  </si>
  <si>
    <t>12026</t>
  </si>
  <si>
    <t>12030</t>
  </si>
  <si>
    <t>12050</t>
  </si>
  <si>
    <t>13000</t>
  </si>
  <si>
    <t>13001</t>
  </si>
  <si>
    <t>13002</t>
  </si>
  <si>
    <t>13004</t>
  </si>
  <si>
    <t>13007</t>
  </si>
  <si>
    <t>13010</t>
  </si>
  <si>
    <t>14000</t>
  </si>
  <si>
    <t>14010</t>
  </si>
  <si>
    <t>14014</t>
  </si>
  <si>
    <t>14023</t>
  </si>
  <si>
    <t>14024</t>
  </si>
  <si>
    <t>14026</t>
  </si>
  <si>
    <t>14028</t>
  </si>
  <si>
    <t>14030</t>
  </si>
  <si>
    <t>14034</t>
  </si>
  <si>
    <t>14037</t>
  </si>
  <si>
    <t>14040</t>
  </si>
  <si>
    <t>15000</t>
  </si>
  <si>
    <t>15007</t>
  </si>
  <si>
    <t>16000</t>
  </si>
  <si>
    <t>16003</t>
  </si>
  <si>
    <t>16005</t>
  </si>
  <si>
    <t>16006</t>
  </si>
  <si>
    <t>16007</t>
  </si>
  <si>
    <t>17000</t>
  </si>
  <si>
    <t>17001</t>
  </si>
  <si>
    <t>17002</t>
  </si>
  <si>
    <t>17005</t>
  </si>
  <si>
    <t>17010</t>
  </si>
  <si>
    <t>18000</t>
  </si>
  <si>
    <t>18003</t>
  </si>
  <si>
    <t>18010</t>
  </si>
  <si>
    <t>18019</t>
  </si>
  <si>
    <t>18020</t>
  </si>
  <si>
    <t>18039</t>
  </si>
  <si>
    <t>18060</t>
  </si>
  <si>
    <t>18065</t>
  </si>
  <si>
    <t>18093</t>
  </si>
  <si>
    <t>18094</t>
  </si>
  <si>
    <t>18096</t>
  </si>
  <si>
    <t>18118</t>
  </si>
  <si>
    <t>18122</t>
  </si>
  <si>
    <t>18131</t>
  </si>
  <si>
    <t>18138</t>
  </si>
  <si>
    <t>18139</t>
  </si>
  <si>
    <t>18142</t>
  </si>
  <si>
    <t>18155</t>
  </si>
  <si>
    <t>18167</t>
  </si>
  <si>
    <t>18300</t>
  </si>
  <si>
    <t>18401</t>
  </si>
  <si>
    <t>18402</t>
  </si>
  <si>
    <t>18403</t>
  </si>
  <si>
    <t>18404</t>
  </si>
  <si>
    <t>18405</t>
  </si>
  <si>
    <t>19000</t>
  </si>
  <si>
    <t>19002</t>
  </si>
  <si>
    <t>19004</t>
  </si>
  <si>
    <t>19009</t>
  </si>
  <si>
    <t>20000</t>
  </si>
  <si>
    <t>20004</t>
  </si>
  <si>
    <t>20008</t>
  </si>
  <si>
    <t>20009</t>
  </si>
  <si>
    <t>20010</t>
  </si>
  <si>
    <t>20011</t>
  </si>
  <si>
    <t>20014</t>
  </si>
  <si>
    <t>20020</t>
  </si>
  <si>
    <t>20021</t>
  </si>
  <si>
    <t>20023</t>
  </si>
  <si>
    <t>20024</t>
  </si>
  <si>
    <t>20031</t>
  </si>
  <si>
    <t>20032</t>
  </si>
  <si>
    <t>20033</t>
  </si>
  <si>
    <t>21000</t>
  </si>
  <si>
    <t>21001</t>
  </si>
  <si>
    <t>21002</t>
  </si>
  <si>
    <t>21007</t>
  </si>
  <si>
    <t>21014</t>
  </si>
  <si>
    <t>21018</t>
  </si>
  <si>
    <t>21025</t>
  </si>
  <si>
    <t>21029</t>
  </si>
  <si>
    <t>21031</t>
  </si>
  <si>
    <t>21033</t>
  </si>
  <si>
    <t>21034</t>
  </si>
  <si>
    <t>21035</t>
  </si>
  <si>
    <t>21038</t>
  </si>
  <si>
    <t>22000</t>
  </si>
  <si>
    <t>22006</t>
  </si>
  <si>
    <t>22013</t>
  </si>
  <si>
    <t>22017</t>
  </si>
  <si>
    <t>22022</t>
  </si>
  <si>
    <t>22029</t>
  </si>
  <si>
    <t>22030</t>
  </si>
  <si>
    <t>22900</t>
  </si>
  <si>
    <t>23000</t>
  </si>
  <si>
    <t>23023</t>
  </si>
  <si>
    <t>23046</t>
  </si>
  <si>
    <t>23048</t>
  </si>
  <si>
    <t>23050</t>
  </si>
  <si>
    <t>23052</t>
  </si>
  <si>
    <t>23056</t>
  </si>
  <si>
    <t>23065</t>
  </si>
  <si>
    <t>23066</t>
  </si>
  <si>
    <t>24000</t>
  </si>
  <si>
    <t>24014</t>
  </si>
  <si>
    <t>24024</t>
  </si>
  <si>
    <t>24028</t>
  </si>
  <si>
    <t>25000</t>
  </si>
  <si>
    <t>25001</t>
  </si>
  <si>
    <t>25002</t>
  </si>
  <si>
    <t>25010</t>
  </si>
  <si>
    <t>25019</t>
  </si>
  <si>
    <t>25029</t>
  </si>
  <si>
    <t>25030</t>
  </si>
  <si>
    <t>25035</t>
  </si>
  <si>
    <t>25038</t>
  </si>
  <si>
    <t>25043</t>
  </si>
  <si>
    <t>25066</t>
  </si>
  <si>
    <t>25070</t>
  </si>
  <si>
    <t>25073</t>
  </si>
  <si>
    <t>25083</t>
  </si>
  <si>
    <t>25085</t>
  </si>
  <si>
    <t>25088</t>
  </si>
  <si>
    <t>25090</t>
  </si>
  <si>
    <t>25096</t>
  </si>
  <si>
    <t>25097</t>
  </si>
  <si>
    <t>25098</t>
  </si>
  <si>
    <t>25099</t>
  </si>
  <si>
    <t>25103</t>
  </si>
  <si>
    <t>25106</t>
  </si>
  <si>
    <t>25117</t>
  </si>
  <si>
    <t>25123</t>
  </si>
  <si>
    <t>25124</t>
  </si>
  <si>
    <t>25125</t>
  </si>
  <si>
    <t>25300</t>
  </si>
  <si>
    <t>26000</t>
  </si>
  <si>
    <t>26003</t>
  </si>
  <si>
    <t>26005</t>
  </si>
  <si>
    <t>26008</t>
  </si>
  <si>
    <t>26009</t>
  </si>
  <si>
    <t>26010</t>
  </si>
  <si>
    <t>26011</t>
  </si>
  <si>
    <t>26013</t>
  </si>
  <si>
    <t>26014</t>
  </si>
  <si>
    <t>26020</t>
  </si>
  <si>
    <t>26300</t>
  </si>
  <si>
    <t>26301</t>
  </si>
  <si>
    <t>27000</t>
  </si>
  <si>
    <t>27002</t>
  </si>
  <si>
    <t>27005</t>
  </si>
  <si>
    <t>27008</t>
  </si>
  <si>
    <t>27010</t>
  </si>
  <si>
    <t>27011</t>
  </si>
  <si>
    <t>27012</t>
  </si>
  <si>
    <t>27015</t>
  </si>
  <si>
    <t>27019</t>
  </si>
  <si>
    <t>27020</t>
  </si>
  <si>
    <t>27021</t>
  </si>
  <si>
    <t>27023</t>
  </si>
  <si>
    <t>27024</t>
  </si>
  <si>
    <t>27026</t>
  </si>
  <si>
    <t>27027</t>
  </si>
  <si>
    <t>27035</t>
  </si>
  <si>
    <t>28000</t>
  </si>
  <si>
    <t>28001</t>
  </si>
  <si>
    <t>28005</t>
  </si>
  <si>
    <t>28007</t>
  </si>
  <si>
    <t>28008</t>
  </si>
  <si>
    <t>28010</t>
  </si>
  <si>
    <t>29000</t>
  </si>
  <si>
    <t>29012</t>
  </si>
  <si>
    <t>29016</t>
  </si>
  <si>
    <t>29018</t>
  </si>
  <si>
    <t>29019</t>
  </si>
  <si>
    <t>29022</t>
  </si>
  <si>
    <t>29026</t>
  </si>
  <si>
    <t>29027</t>
  </si>
  <si>
    <t>29030</t>
  </si>
  <si>
    <t>29031</t>
  </si>
  <si>
    <t>29036</t>
  </si>
  <si>
    <t>29037</t>
  </si>
  <si>
    <t>29040</t>
  </si>
  <si>
    <t>29043</t>
  </si>
  <si>
    <t>29049</t>
  </si>
  <si>
    <t>29051</t>
  </si>
  <si>
    <t>29300</t>
  </si>
  <si>
    <t>29301</t>
  </si>
  <si>
    <t>OH</t>
  </si>
  <si>
    <r>
      <rPr>
        <b/>
        <i/>
        <sz val="16"/>
        <color indexed="10"/>
        <rFont val="Arial"/>
        <family val="2"/>
      </rPr>
      <t xml:space="preserve">These rate charts should not be used for sourcing sales from out-of-state sellers to locations in Utah. </t>
    </r>
    <r>
      <rPr>
        <b/>
        <sz val="16"/>
        <color indexed="10"/>
        <rFont val="Arial"/>
        <family val="2"/>
      </rPr>
      <t xml:space="preserve"> </t>
    </r>
    <r>
      <rPr>
        <b/>
        <sz val="16"/>
        <rFont val="Arial"/>
        <family val="2"/>
      </rPr>
      <t>Out-of-state sellers should source their sales based on the ZIP +4 of the customer's address.  For more information, see https://tax.utah.gov/sales/non-nexus</t>
    </r>
  </si>
  <si>
    <t>Changes to other tax rates with an effective date of 01/01/2022</t>
  </si>
  <si>
    <t>Off-highway Vehicle Rental Tax</t>
  </si>
  <si>
    <t>County Rate</t>
  </si>
  <si>
    <t>Lookup Area</t>
  </si>
  <si>
    <t>Changes to other tax rates with an effective date of 04/01/2022</t>
  </si>
  <si>
    <t>18-501</t>
  </si>
  <si>
    <t>18-502</t>
  </si>
  <si>
    <t>18-503</t>
  </si>
  <si>
    <t>18-504</t>
  </si>
  <si>
    <t>Inland Port Salt Lake City</t>
  </si>
  <si>
    <t>Inland Port West Valley City</t>
  </si>
  <si>
    <t>Inland Port Magna</t>
  </si>
  <si>
    <t>Inland Port Salt Lake County</t>
  </si>
  <si>
    <t>18501</t>
  </si>
  <si>
    <t>18502</t>
  </si>
  <si>
    <t>18503</t>
  </si>
  <si>
    <t>18504</t>
  </si>
  <si>
    <t>23-018</t>
  </si>
  <si>
    <t>23018</t>
  </si>
  <si>
    <t>23-020</t>
  </si>
  <si>
    <t>Erda City West</t>
  </si>
  <si>
    <t>23020</t>
  </si>
  <si>
    <t>Incorporated with Erda (23-018)</t>
  </si>
  <si>
    <t>New taxing authority</t>
  </si>
  <si>
    <t>Incorporated as a city*</t>
  </si>
  <si>
    <t>*Prior to July 1, 2022 Erda was an area of unincorporated Tooele County collecting a mass transit tax.  With the incorporation of Erda as a city, the previous county/city code (23-017) will no longer be used.</t>
  </si>
  <si>
    <t>Changes to other tax rates with an effective date of 07/01/2022</t>
  </si>
  <si>
    <t>Changes to other tax rates with an effective date of 10/01/2022</t>
  </si>
  <si>
    <t>26-ALL</t>
  </si>
  <si>
    <t>SLC Convention Hotel</t>
  </si>
  <si>
    <t>18-601</t>
  </si>
  <si>
    <t>Military Recreation - MWR Hotel</t>
  </si>
  <si>
    <t>26-302</t>
  </si>
  <si>
    <t>Military Recreation - GAEC PID</t>
  </si>
  <si>
    <t>26-303</t>
  </si>
  <si>
    <t>Newly created taxing entity</t>
  </si>
  <si>
    <t>Changes to other tax rates with an effective date of 01/01/2023</t>
  </si>
  <si>
    <t>Transient Room Tax*</t>
  </si>
  <si>
    <t>State Transient Room *</t>
  </si>
  <si>
    <t>Municipal Transient Room *</t>
  </si>
  <si>
    <t>*Replaces the MIDA Accommodations Tax</t>
  </si>
  <si>
    <t>22-302</t>
  </si>
  <si>
    <t>18601</t>
  </si>
  <si>
    <t>26302</t>
  </si>
  <si>
    <t>26303</t>
  </si>
  <si>
    <t>23-031</t>
  </si>
  <si>
    <t>Lakepoint City</t>
  </si>
  <si>
    <t>23031</t>
  </si>
  <si>
    <t>Changes to other tax rates with an effective date of 04/01/2023</t>
  </si>
  <si>
    <t>Newly incorporated city</t>
  </si>
  <si>
    <t>Lakepoint Transit</t>
  </si>
  <si>
    <t>23-035</t>
  </si>
  <si>
    <t>23035</t>
  </si>
  <si>
    <t>Modified transit taxing district</t>
  </si>
  <si>
    <t>Changes to other tax rates with an effective date of 07/01/2023</t>
  </si>
  <si>
    <t>Telecom Tax</t>
  </si>
  <si>
    <t>Off-Highway Vehicle Rental Tax</t>
  </si>
  <si>
    <t>Cease</t>
  </si>
  <si>
    <t>Inland Port Iron Springs</t>
  </si>
  <si>
    <t>11-501</t>
  </si>
  <si>
    <t>11501</t>
  </si>
  <si>
    <t>02-ALL</t>
  </si>
  <si>
    <t>Changes to other tax rates with an effective date of 10/01/2023</t>
  </si>
  <si>
    <t>Lake Point City</t>
  </si>
  <si>
    <t>Transient - Municipal</t>
  </si>
  <si>
    <t xml:space="preserve">Leasing </t>
  </si>
  <si>
    <t>Leasing - population</t>
  </si>
  <si>
    <t>Off-Highway Vehicle</t>
  </si>
  <si>
    <t>Newly organized Inland Port</t>
  </si>
  <si>
    <t>Locality Total</t>
  </si>
  <si>
    <t>Component Total</t>
  </si>
  <si>
    <t>Dugway Proving Grounds</t>
  </si>
  <si>
    <t>23-301</t>
  </si>
  <si>
    <t>23301</t>
  </si>
  <si>
    <t>Changes to other tax rates with an effective date of 01/01/2024</t>
  </si>
  <si>
    <t>Salt Lake City HTRZ</t>
  </si>
  <si>
    <t>18-701</t>
  </si>
  <si>
    <t xml:space="preserve">(c) </t>
  </si>
  <si>
    <t>18-702</t>
  </si>
  <si>
    <t>18-703</t>
  </si>
  <si>
    <t>Sandy HTRZ</t>
  </si>
  <si>
    <t>South Salt Lake HTRZ</t>
  </si>
  <si>
    <t>Vineyard HTRZ</t>
  </si>
  <si>
    <t>25-702</t>
  </si>
  <si>
    <t>UIPA Min Mt - Beaver Co</t>
  </si>
  <si>
    <t>UIPA Min Mt - Beaver City</t>
  </si>
  <si>
    <t>UIPA Min Mt - Milford</t>
  </si>
  <si>
    <t>01-500</t>
  </si>
  <si>
    <t>01-501</t>
  </si>
  <si>
    <t>01-502</t>
  </si>
  <si>
    <t>UIPA GS - Box Elder Co</t>
  </si>
  <si>
    <t>UIPA GS - Brigham City</t>
  </si>
  <si>
    <t>UIPA GS - Garland</t>
  </si>
  <si>
    <t>UIPA GS - Tremonton</t>
  </si>
  <si>
    <t>02-500</t>
  </si>
  <si>
    <t>02-501</t>
  </si>
  <si>
    <t>02-502</t>
  </si>
  <si>
    <t>02-503</t>
  </si>
  <si>
    <t>12-500</t>
  </si>
  <si>
    <t>UIPA Agri-Park</t>
  </si>
  <si>
    <t>23-500</t>
  </si>
  <si>
    <t>23-501</t>
  </si>
  <si>
    <t>UIPA Tooele Valley</t>
  </si>
  <si>
    <t>UIPA Twenty Wells</t>
  </si>
  <si>
    <t>25-500</t>
  </si>
  <si>
    <t>25-501</t>
  </si>
  <si>
    <t>UIPA Min Mt - Beaver Co</t>
  </si>
  <si>
    <t>UIPA Min Mt - Beaver City</t>
  </si>
  <si>
    <t>UIPA Min Mt - Milford</t>
  </si>
  <si>
    <t>UIPA GS - Box Elder Co</t>
  </si>
  <si>
    <t>UIPA GS - Brigham City</t>
  </si>
  <si>
    <t>UIPA GS - Garland</t>
  </si>
  <si>
    <t>UIPA GS - Tremonton</t>
  </si>
  <si>
    <t>UIPA Agri-Park</t>
  </si>
  <si>
    <t>UIPA Tooele Valley</t>
  </si>
  <si>
    <t>UIPA Twenty Wells</t>
  </si>
  <si>
    <t>UIPA Verk - Ut Co</t>
  </si>
  <si>
    <t>UIPA Verk - Spanish Fork</t>
  </si>
  <si>
    <t>Inland Port new project area</t>
  </si>
  <si>
    <t>Changes to other tax rates with an effective date of 04/01/2024</t>
  </si>
  <si>
    <t>25-800</t>
  </si>
  <si>
    <t>25-801</t>
  </si>
  <si>
    <t>25-802</t>
  </si>
  <si>
    <t>25-803</t>
  </si>
  <si>
    <t>25-804</t>
  </si>
  <si>
    <t>25-805</t>
  </si>
  <si>
    <t>ULA Utah County</t>
  </si>
  <si>
    <t>ULA Genola</t>
  </si>
  <si>
    <t>ULA Lehi</t>
  </si>
  <si>
    <t>ULA Lindon</t>
  </si>
  <si>
    <t>ULA Provo</t>
  </si>
  <si>
    <t>ULA Vineyard</t>
  </si>
  <si>
    <t>Utah Lake Authority new project area</t>
  </si>
  <si>
    <t>Changes to combined sales and use tax rates with an effective date of 07/01/2024</t>
  </si>
  <si>
    <t>MIDA Sundance - SLC</t>
  </si>
  <si>
    <t>18-301</t>
  </si>
  <si>
    <t>MIDA Sundance - Ut Co</t>
  </si>
  <si>
    <t>25-301</t>
  </si>
  <si>
    <t>Military Installation Development Authority new project area</t>
  </si>
  <si>
    <t>Municipal Energy Tax</t>
  </si>
  <si>
    <t>Municipal Telecom Tax</t>
  </si>
  <si>
    <t>04-500</t>
  </si>
  <si>
    <t>UIPA CC - Green River</t>
  </si>
  <si>
    <t>08-500</t>
  </si>
  <si>
    <t>08-501</t>
  </si>
  <si>
    <t>Changes to combined sales and use tax rates with an effective date of 10/01/2024</t>
  </si>
  <si>
    <t>UIPA CC - Carbon Co</t>
  </si>
  <si>
    <t>UIPA CC - Emery Co</t>
  </si>
  <si>
    <t>UIPA Verk - Ut Co</t>
  </si>
  <si>
    <t>Ceased location</t>
  </si>
  <si>
    <t>MIDA MVP - SLC</t>
  </si>
  <si>
    <t>Fairpark Dist</t>
  </si>
  <si>
    <t>18-602</t>
  </si>
  <si>
    <t>18-603</t>
  </si>
  <si>
    <t>Point of the Mt Authority</t>
  </si>
  <si>
    <t>South Jordan HTRZ</t>
  </si>
  <si>
    <t>18-704</t>
  </si>
  <si>
    <t>14-500</t>
  </si>
  <si>
    <t>14-501</t>
  </si>
  <si>
    <t>UIPA HC - Millard Co</t>
  </si>
  <si>
    <t>UIPA HC - Fillmore</t>
  </si>
  <si>
    <t>29-500</t>
  </si>
  <si>
    <t>UIPA WW - Weber Co</t>
  </si>
  <si>
    <t>MIDA NG - Brigham City</t>
  </si>
  <si>
    <t>02-301</t>
  </si>
  <si>
    <t>MIDA NG - Logan</t>
  </si>
  <si>
    <t>03-301</t>
  </si>
  <si>
    <t>MIDA NG - Carbon Co</t>
  </si>
  <si>
    <t>04-300</t>
  </si>
  <si>
    <t>MIDA NG - Cedar City</t>
  </si>
  <si>
    <t>11-301</t>
  </si>
  <si>
    <t>MIDA NG - Juab Co</t>
  </si>
  <si>
    <t>12-300</t>
  </si>
  <si>
    <t>MIDA NG - Fillmore</t>
  </si>
  <si>
    <t>14-301</t>
  </si>
  <si>
    <t>18-302</t>
  </si>
  <si>
    <t>MIDA NG - SL Co</t>
  </si>
  <si>
    <t>MIDA NG - Herriman</t>
  </si>
  <si>
    <t>18-303</t>
  </si>
  <si>
    <t>18-304</t>
  </si>
  <si>
    <t>MIDA NG - Bluffdale</t>
  </si>
  <si>
    <t>MIDA NG - Draper</t>
  </si>
  <si>
    <t>18-305</t>
  </si>
  <si>
    <t>MIDA NG - San Juan Co</t>
  </si>
  <si>
    <t>19-300</t>
  </si>
  <si>
    <t>20-301</t>
  </si>
  <si>
    <t>20-302</t>
  </si>
  <si>
    <t>MIDA NG - Manti</t>
  </si>
  <si>
    <t>MIDA NG - Mt Pleasant</t>
  </si>
  <si>
    <t>MIDA NG - Richfield</t>
  </si>
  <si>
    <t>21-301</t>
  </si>
  <si>
    <t>MIDA NG - Tooele City</t>
  </si>
  <si>
    <t>23-302</t>
  </si>
  <si>
    <t>25-302</t>
  </si>
  <si>
    <t>25-303</t>
  </si>
  <si>
    <t>25-304</t>
  </si>
  <si>
    <t>25-305</t>
  </si>
  <si>
    <t>25-306</t>
  </si>
  <si>
    <t>25-307</t>
  </si>
  <si>
    <t>MIDA NG - Utah Co</t>
  </si>
  <si>
    <t>MIDA NG - Bluffdale S</t>
  </si>
  <si>
    <t>MIDA NG - Eagle Mt</t>
  </si>
  <si>
    <t>MIDA NG - Lehi</t>
  </si>
  <si>
    <t>MIDA NG - American Fork</t>
  </si>
  <si>
    <t>MIDA NG - Spanish Fork</t>
  </si>
  <si>
    <t>27-301</t>
  </si>
  <si>
    <t>MIDA NG - St George</t>
  </si>
  <si>
    <t>MIDA NG - South Ogden</t>
  </si>
  <si>
    <t>29-302</t>
  </si>
  <si>
    <t>Changes to combined sales and use tax rates with an effective date of 01/01/2025</t>
  </si>
  <si>
    <t>MIDA MVP - Ut Co</t>
  </si>
  <si>
    <t>Utah Fairpark Area Investment and Restoration District (U-FAIR)</t>
  </si>
  <si>
    <t>Point of the Mountain State Land Authority</t>
  </si>
  <si>
    <t>Name change to Mountain Veterans Program Project Area</t>
  </si>
  <si>
    <t>MIDA NG - Salt Lake Co</t>
  </si>
  <si>
    <t>MIDA NG - Ut Co</t>
  </si>
  <si>
    <t>Changes to combined sales and use tax rates with an effective date of 04/01/2025</t>
  </si>
  <si>
    <t>Transient-Municipal</t>
  </si>
  <si>
    <t>Housing and Transit Reinvestment Zone</t>
  </si>
  <si>
    <t>Rates In effect as of July 1, 2025</t>
  </si>
  <si>
    <t>04-501</t>
  </si>
  <si>
    <t>UIPA CC - Wellington</t>
  </si>
  <si>
    <t>Changes to combined sales and use tax rates with an effective date of 07/01/2025</t>
  </si>
  <si>
    <t>UIPA Verk - Spanish Fork</t>
  </si>
  <si>
    <t>All</t>
  </si>
  <si>
    <t>State Transient Room Tax Secondary Rate</t>
  </si>
  <si>
    <t>State Transient Room Tax Additional Rate for County of the 1st Class</t>
  </si>
  <si>
    <t>19-500</t>
  </si>
  <si>
    <t>UIPA AS - San Juan Co</t>
  </si>
  <si>
    <t>UIPA PE - Cedar Fort</t>
  </si>
  <si>
    <t>UIPA PE - Fairfield</t>
  </si>
  <si>
    <t>25-502</t>
  </si>
  <si>
    <t>25-503</t>
  </si>
  <si>
    <t>18-604</t>
  </si>
  <si>
    <t>Changes to combined sales and use tax rates with an effective date of 10/01/2025</t>
  </si>
  <si>
    <t>New Convention Center Reinvestment Zone</t>
  </si>
  <si>
    <t>Transient Room Tax - County</t>
  </si>
  <si>
    <t>Transient Room Tax - Municipal</t>
  </si>
  <si>
    <t>Convention Centr Zone CCRZ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</si>
</sst>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164" formatCode="General_)"/>
    <numFmt numFmtId="165" formatCode="0.000%"/>
    <numFmt numFmtId="166" formatCode="#,##0.0000_);[Red]\(#,##0.0000\)"/>
    <numFmt numFmtId="168" formatCode="0.0%"/>
    <numFmt numFmtId="169" formatCode="&quot;$&quot;#,##0.00"/>
  </numFmts>
  <fonts count="29" x14ac:knownFonts="1">
    <font>
      <sz val="10"/>
      <name val="MS Sans Serif"/>
    </font>
    <font>
      <b/>
      <sz val="10"/>
      <name val="MS Sans Serif"/>
      <family val="2"/>
    </font>
    <font>
      <sz val="10"/>
      <name val="MS Sans Serif"/>
      <family val="2"/>
    </font>
    <font>
      <sz val="8"/>
      <name val="MS Sans Serif"/>
      <family val="2"/>
    </font>
    <font>
      <sz val="10"/>
      <name val="MS Sans Serif"/>
      <family val="2"/>
    </font>
    <font>
      <b/>
      <sz val="10"/>
      <color indexed="12"/>
      <name val="MS Sans Serif"/>
      <family val="2"/>
    </font>
    <font>
      <sz val="10"/>
      <color indexed="12"/>
      <name val="MS Sans Serif"/>
      <family val="2"/>
    </font>
    <font>
      <b/>
      <sz val="8"/>
      <color indexed="12"/>
      <name val="MS Serif"/>
      <family val="1"/>
    </font>
    <font>
      <sz val="10"/>
      <color indexed="12"/>
      <name val="MS Sans Serif"/>
      <family val="2"/>
    </font>
    <font>
      <sz val="12"/>
      <name val="Arial"/>
      <family val="2"/>
    </font>
    <font>
      <sz val="8"/>
      <name val="Arial"/>
      <family val="2"/>
    </font>
    <font>
      <sz val="9"/>
      <name val="Arial"/>
      <family val="2"/>
    </font>
    <font>
      <b/>
      <sz val="10"/>
      <name val="Arial"/>
      <family val="2"/>
    </font>
    <font>
      <b/>
      <sz val="8"/>
      <name val="Arial"/>
      <family val="2"/>
    </font>
    <font>
      <sz val="10"/>
      <name val="Arial"/>
      <family val="2"/>
    </font>
    <font>
      <b/>
      <sz val="12"/>
      <name val="Arial"/>
      <family val="2"/>
    </font>
    <font>
      <b/>
      <u/>
      <sz val="10"/>
      <name val="Arial"/>
      <family val="2"/>
    </font>
    <font>
      <b/>
      <u/>
      <sz val="12"/>
      <name val="Arial"/>
      <family val="2"/>
    </font>
    <font>
      <u/>
      <sz val="10"/>
      <name val="Arial"/>
      <family val="2"/>
    </font>
    <font>
      <b/>
      <sz val="10"/>
      <color indexed="10"/>
      <name val="Arial"/>
      <family val="2"/>
    </font>
    <font>
      <sz val="6"/>
      <name val="Arial"/>
      <family val="2"/>
    </font>
    <font>
      <b/>
      <vertAlign val="superscript"/>
      <sz val="10"/>
      <name val="Arial"/>
      <family val="2"/>
    </font>
    <font>
      <b/>
      <sz val="14"/>
      <color rgb="FFFF0000"/>
      <name val="Arial"/>
      <family val="2"/>
    </font>
    <font>
      <sz val="10"/>
      <color rgb="FF000000"/>
      <name val="Arial"/>
      <family val="2"/>
    </font>
    <font>
      <b/>
      <u/>
      <sz val="16"/>
      <name val="Arial"/>
      <family val="2"/>
    </font>
    <font>
      <sz val="16"/>
      <name val="Arial"/>
      <family val="2"/>
    </font>
    <font>
      <b/>
      <sz val="16"/>
      <name val="Arial"/>
      <family val="2"/>
    </font>
    <font>
      <b/>
      <i/>
      <sz val="16"/>
      <color indexed="10"/>
      <name val="Arial"/>
      <family val="2"/>
    </font>
    <font>
      <b/>
      <sz val="16"/>
      <color indexed="10"/>
      <name val="Arial"/>
      <family val="2"/>
    </font>
  </fonts>
  <fills count="5">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gray0625"/>
    </fill>
  </fills>
  <borders count="48">
    <border>
      <left/>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ck">
        <color indexed="64"/>
      </top>
      <bottom/>
      <diagonal/>
    </border>
    <border>
      <left/>
      <right style="thick">
        <color indexed="64"/>
      </right>
      <top/>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ck">
        <color indexed="64"/>
      </left>
      <right style="thick">
        <color indexed="64"/>
      </right>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ck">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ck">
        <color indexed="64"/>
      </right>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s>
  <cellStyleXfs count="5">
    <xf numFmtId="0" fontId="0" fillId="0" borderId="0"/>
    <xf numFmtId="40" fontId="2" fillId="0" borderId="0" applyFont="0" applyFill="0" applyBorder="0" applyAlignment="0" applyProtection="0"/>
    <xf numFmtId="8" fontId="2" fillId="0" borderId="0" applyFont="0" applyFill="0" applyBorder="0" applyAlignment="0" applyProtection="0"/>
    <xf numFmtId="0" fontId="2" fillId="0" borderId="0"/>
    <xf numFmtId="9" fontId="2" fillId="0" borderId="0" applyFont="0" applyFill="0" applyBorder="0" applyAlignment="0" applyProtection="0"/>
  </cellStyleXfs>
  <cellXfs count="233">
    <xf numFmtId="0" fontId="0" fillId="0" borderId="0" xfId="0"/>
    <xf numFmtId="0" fontId="1" fillId="0" borderId="0" xfId="0" applyFont="1" applyAlignment="1">
      <alignment horizontal="center"/>
    </xf>
    <xf numFmtId="0" fontId="1" fillId="0" borderId="0" xfId="0" quotePrefix="1" applyFont="1" applyAlignment="1">
      <alignment horizontal="center"/>
    </xf>
    <xf numFmtId="0" fontId="4" fillId="0" borderId="0" xfId="0" applyFont="1"/>
    <xf numFmtId="10" fontId="4" fillId="0" borderId="0" xfId="4" applyNumberFormat="1" applyFont="1" applyFill="1" applyBorder="1"/>
    <xf numFmtId="0" fontId="5" fillId="0" borderId="0" xfId="0" applyFont="1"/>
    <xf numFmtId="0" fontId="5" fillId="0" borderId="0" xfId="0" applyFont="1" applyAlignment="1">
      <alignment horizontal="center"/>
    </xf>
    <xf numFmtId="0" fontId="5" fillId="0" borderId="0" xfId="0" applyFont="1" applyAlignment="1">
      <alignment horizontal="left"/>
    </xf>
    <xf numFmtId="0" fontId="6" fillId="0" borderId="0" xfId="0" applyFont="1"/>
    <xf numFmtId="165" fontId="7" fillId="0" borderId="0" xfId="0" applyNumberFormat="1" applyFont="1" applyAlignment="1">
      <alignment horizontal="center"/>
    </xf>
    <xf numFmtId="10" fontId="8" fillId="0" borderId="0" xfId="4" applyNumberFormat="1" applyFont="1" applyFill="1" applyBorder="1"/>
    <xf numFmtId="0" fontId="8" fillId="0" borderId="0" xfId="0" applyFont="1"/>
    <xf numFmtId="0" fontId="9" fillId="0" borderId="0" xfId="0" applyFont="1"/>
    <xf numFmtId="0" fontId="9" fillId="0" borderId="0" xfId="0" quotePrefix="1" applyFont="1" applyAlignment="1">
      <alignment horizontal="left"/>
    </xf>
    <xf numFmtId="0" fontId="10" fillId="0" borderId="0" xfId="0" quotePrefix="1" applyFont="1" applyAlignment="1">
      <alignment horizontal="left"/>
    </xf>
    <xf numFmtId="0" fontId="11" fillId="0" borderId="0" xfId="0" applyFont="1"/>
    <xf numFmtId="0" fontId="11" fillId="0" borderId="0" xfId="0" quotePrefix="1" applyFont="1" applyAlignment="1">
      <alignment horizontal="left"/>
    </xf>
    <xf numFmtId="0" fontId="12" fillId="0" borderId="0" xfId="0" applyFont="1" applyAlignment="1">
      <alignment horizontal="centerContinuous"/>
    </xf>
    <xf numFmtId="0" fontId="13" fillId="0" borderId="0" xfId="0" applyFont="1" applyAlignment="1">
      <alignment horizontal="centerContinuous"/>
    </xf>
    <xf numFmtId="0" fontId="14" fillId="0" borderId="0" xfId="0" applyFont="1"/>
    <xf numFmtId="0" fontId="14" fillId="0" borderId="1" xfId="0" applyFont="1" applyBorder="1" applyAlignment="1">
      <alignment horizontal="centerContinuous"/>
    </xf>
    <xf numFmtId="0" fontId="12" fillId="0" borderId="2" xfId="0" applyFont="1" applyBorder="1" applyAlignment="1">
      <alignment horizontal="centerContinuous"/>
    </xf>
    <xf numFmtId="0" fontId="14" fillId="0" borderId="2" xfId="0" applyFont="1" applyBorder="1" applyAlignment="1">
      <alignment horizontal="centerContinuous"/>
    </xf>
    <xf numFmtId="0" fontId="14" fillId="2" borderId="2" xfId="0" applyFont="1" applyFill="1" applyBorder="1" applyAlignment="1">
      <alignment horizontal="centerContinuous"/>
    </xf>
    <xf numFmtId="0" fontId="14" fillId="0" borderId="3" xfId="0" applyFont="1" applyBorder="1"/>
    <xf numFmtId="0" fontId="14" fillId="0" borderId="0" xfId="0" applyFont="1" applyAlignment="1">
      <alignment horizontal="left"/>
    </xf>
    <xf numFmtId="165" fontId="14" fillId="0" borderId="0" xfId="0" applyNumberFormat="1" applyFont="1" applyAlignment="1">
      <alignment horizontal="centerContinuous"/>
    </xf>
    <xf numFmtId="0" fontId="12" fillId="0" borderId="0" xfId="0" applyFont="1" applyAlignment="1">
      <alignment horizontal="centerContinuous" vertical="center"/>
    </xf>
    <xf numFmtId="165" fontId="14" fillId="0" borderId="0" xfId="0" applyNumberFormat="1" applyFont="1"/>
    <xf numFmtId="0" fontId="12" fillId="3" borderId="5" xfId="0" applyFont="1" applyFill="1" applyBorder="1"/>
    <xf numFmtId="0" fontId="12" fillId="3" borderId="6" xfId="0" applyFont="1" applyFill="1" applyBorder="1"/>
    <xf numFmtId="0" fontId="12" fillId="3" borderId="6" xfId="0" applyFont="1" applyFill="1" applyBorder="1" applyAlignment="1">
      <alignment horizontal="center"/>
    </xf>
    <xf numFmtId="165" fontId="15" fillId="3" borderId="6" xfId="0" applyNumberFormat="1" applyFont="1" applyFill="1" applyBorder="1" applyAlignment="1">
      <alignment horizontal="centerContinuous"/>
    </xf>
    <xf numFmtId="165" fontId="12" fillId="3" borderId="6" xfId="0" applyNumberFormat="1" applyFont="1" applyFill="1" applyBorder="1" applyAlignment="1">
      <alignment horizontal="centerContinuous"/>
    </xf>
    <xf numFmtId="0" fontId="12" fillId="3" borderId="3" xfId="0" applyFont="1" applyFill="1" applyBorder="1"/>
    <xf numFmtId="0" fontId="12" fillId="3" borderId="0" xfId="0" applyFont="1" applyFill="1"/>
    <xf numFmtId="0" fontId="12" fillId="3" borderId="0" xfId="0" applyFont="1" applyFill="1" applyAlignment="1">
      <alignment horizontal="center"/>
    </xf>
    <xf numFmtId="0" fontId="12" fillId="3" borderId="9" xfId="0" applyFont="1" applyFill="1" applyBorder="1" applyAlignment="1">
      <alignment horizontal="left"/>
    </xf>
    <xf numFmtId="0" fontId="12" fillId="3" borderId="9" xfId="0" applyFont="1" applyFill="1" applyBorder="1" applyAlignment="1">
      <alignment horizontal="center"/>
    </xf>
    <xf numFmtId="0" fontId="14" fillId="0" borderId="10" xfId="0" applyFont="1" applyBorder="1" applyAlignment="1">
      <alignment horizontal="left"/>
    </xf>
    <xf numFmtId="0" fontId="14" fillId="0" borderId="11" xfId="0" applyFont="1" applyBorder="1" applyAlignment="1">
      <alignment horizontal="left"/>
    </xf>
    <xf numFmtId="164" fontId="14" fillId="0" borderId="11" xfId="0" applyNumberFormat="1" applyFont="1" applyBorder="1" applyAlignment="1">
      <alignment horizontal="center"/>
    </xf>
    <xf numFmtId="10" fontId="14" fillId="0" borderId="10" xfId="0" applyNumberFormat="1" applyFont="1" applyBorder="1"/>
    <xf numFmtId="10" fontId="14" fillId="0" borderId="12" xfId="0" applyNumberFormat="1" applyFont="1" applyBorder="1"/>
    <xf numFmtId="10" fontId="14" fillId="0" borderId="13" xfId="0" applyNumberFormat="1" applyFont="1" applyBorder="1"/>
    <xf numFmtId="0" fontId="14" fillId="4" borderId="14" xfId="0" applyFont="1" applyFill="1" applyBorder="1"/>
    <xf numFmtId="0" fontId="14" fillId="4" borderId="15" xfId="0" applyFont="1" applyFill="1" applyBorder="1"/>
    <xf numFmtId="10" fontId="14" fillId="4" borderId="15" xfId="0" applyNumberFormat="1" applyFont="1" applyFill="1" applyBorder="1"/>
    <xf numFmtId="0" fontId="14" fillId="0" borderId="11" xfId="0" quotePrefix="1" applyFont="1" applyBorder="1" applyAlignment="1">
      <alignment horizontal="left"/>
    </xf>
    <xf numFmtId="164" fontId="14" fillId="0" borderId="11" xfId="0" quotePrefix="1" applyNumberFormat="1" applyFont="1" applyBorder="1" applyAlignment="1">
      <alignment horizontal="center"/>
    </xf>
    <xf numFmtId="0" fontId="14" fillId="0" borderId="10" xfId="0" quotePrefix="1" applyFont="1" applyBorder="1" applyAlignment="1">
      <alignment horizontal="left"/>
    </xf>
    <xf numFmtId="164" fontId="14" fillId="0" borderId="0" xfId="0" applyNumberFormat="1" applyFont="1" applyAlignment="1">
      <alignment horizontal="center"/>
    </xf>
    <xf numFmtId="10" fontId="14" fillId="0" borderId="0" xfId="0" applyNumberFormat="1" applyFont="1"/>
    <xf numFmtId="10" fontId="12" fillId="0" borderId="0" xfId="0" applyNumberFormat="1" applyFont="1"/>
    <xf numFmtId="0" fontId="17" fillId="0" borderId="0" xfId="0" applyFont="1"/>
    <xf numFmtId="0" fontId="14" fillId="0" borderId="0" xfId="0" quotePrefix="1" applyFont="1" applyAlignment="1">
      <alignment horizontal="left" vertical="top" wrapText="1"/>
    </xf>
    <xf numFmtId="0" fontId="12" fillId="0" borderId="0" xfId="0" quotePrefix="1" applyFont="1" applyAlignment="1">
      <alignment horizontal="left"/>
    </xf>
    <xf numFmtId="0" fontId="14" fillId="2" borderId="0" xfId="0" applyFont="1" applyFill="1"/>
    <xf numFmtId="0" fontId="17" fillId="0" borderId="0" xfId="0" quotePrefix="1" applyFont="1" applyAlignment="1">
      <alignment horizontal="left"/>
    </xf>
    <xf numFmtId="0" fontId="18" fillId="0" borderId="0" xfId="0" applyFont="1" applyAlignment="1">
      <alignment horizontal="left"/>
    </xf>
    <xf numFmtId="0" fontId="18" fillId="0" borderId="0" xfId="0" quotePrefix="1" applyFont="1" applyAlignment="1">
      <alignment horizontal="center" wrapText="1"/>
    </xf>
    <xf numFmtId="0" fontId="18" fillId="0" borderId="0" xfId="0" applyFont="1" applyAlignment="1">
      <alignment horizontal="center"/>
    </xf>
    <xf numFmtId="10" fontId="18" fillId="0" borderId="0" xfId="0" applyNumberFormat="1" applyFont="1"/>
    <xf numFmtId="10" fontId="18" fillId="0" borderId="0" xfId="0" quotePrefix="1" applyNumberFormat="1" applyFont="1" applyAlignment="1">
      <alignment horizontal="left" wrapText="1"/>
    </xf>
    <xf numFmtId="10" fontId="14" fillId="0" borderId="0" xfId="4" applyNumberFormat="1" applyFont="1"/>
    <xf numFmtId="0" fontId="14" fillId="0" borderId="0" xfId="0" quotePrefix="1" applyFont="1" applyAlignment="1">
      <alignment horizontal="left"/>
    </xf>
    <xf numFmtId="0" fontId="14" fillId="0" borderId="0" xfId="0" applyFont="1" applyAlignment="1">
      <alignment horizontal="center"/>
    </xf>
    <xf numFmtId="4" fontId="14" fillId="0" borderId="0" xfId="0" applyNumberFormat="1" applyFont="1"/>
    <xf numFmtId="0" fontId="16" fillId="0" borderId="0" xfId="0" applyFont="1"/>
    <xf numFmtId="0" fontId="12" fillId="0" borderId="0" xfId="0" applyFont="1"/>
    <xf numFmtId="0" fontId="10" fillId="0" borderId="0" xfId="0" applyFont="1" applyAlignment="1">
      <alignment horizontal="center"/>
    </xf>
    <xf numFmtId="0" fontId="13" fillId="2" borderId="0" xfId="0" applyFont="1" applyFill="1" applyAlignment="1">
      <alignment horizontal="centerContinuous"/>
    </xf>
    <xf numFmtId="4" fontId="12" fillId="0" borderId="0" xfId="0" applyNumberFormat="1" applyFont="1" applyAlignment="1">
      <alignment horizontal="centerContinuous"/>
    </xf>
    <xf numFmtId="0" fontId="14" fillId="0" borderId="2" xfId="0" applyFont="1" applyBorder="1"/>
    <xf numFmtId="4" fontId="14" fillId="0" borderId="2" xfId="0" applyNumberFormat="1" applyFont="1" applyBorder="1"/>
    <xf numFmtId="0" fontId="14" fillId="0" borderId="16" xfId="0" applyFont="1" applyBorder="1"/>
    <xf numFmtId="0" fontId="14" fillId="0" borderId="0" xfId="0" applyFont="1" applyAlignment="1">
      <alignment horizontal="centerContinuous"/>
    </xf>
    <xf numFmtId="0" fontId="14" fillId="2" borderId="0" xfId="0" applyFont="1" applyFill="1" applyAlignment="1">
      <alignment horizontal="centerContinuous"/>
    </xf>
    <xf numFmtId="0" fontId="14" fillId="0" borderId="0" xfId="0" quotePrefix="1" applyFont="1"/>
    <xf numFmtId="165" fontId="14" fillId="0" borderId="17" xfId="0" applyNumberFormat="1" applyFont="1" applyBorder="1"/>
    <xf numFmtId="0" fontId="14" fillId="0" borderId="0" xfId="0" applyFont="1" applyAlignment="1">
      <alignment horizontal="centerContinuous" vertical="center"/>
    </xf>
    <xf numFmtId="0" fontId="19" fillId="0" borderId="0" xfId="0" quotePrefix="1" applyFont="1" applyAlignment="1">
      <alignment horizontal="centerContinuous" vertical="center"/>
    </xf>
    <xf numFmtId="0" fontId="12" fillId="0" borderId="4" xfId="0" applyFont="1" applyBorder="1" applyAlignment="1">
      <alignment horizontal="center" vertical="center"/>
    </xf>
    <xf numFmtId="4" fontId="12" fillId="3" borderId="6" xfId="0" applyNumberFormat="1" applyFont="1" applyFill="1" applyBorder="1" applyAlignment="1">
      <alignment horizontal="centerContinuous"/>
    </xf>
    <xf numFmtId="10" fontId="14" fillId="0" borderId="11" xfId="0" applyNumberFormat="1" applyFont="1" applyBorder="1"/>
    <xf numFmtId="10" fontId="14" fillId="0" borderId="18" xfId="0" applyNumberFormat="1" applyFont="1" applyBorder="1"/>
    <xf numFmtId="10" fontId="14" fillId="0" borderId="19" xfId="0" applyNumberFormat="1" applyFont="1" applyBorder="1"/>
    <xf numFmtId="10" fontId="14" fillId="3" borderId="19" xfId="0" applyNumberFormat="1" applyFont="1" applyFill="1" applyBorder="1"/>
    <xf numFmtId="10" fontId="14" fillId="0" borderId="20" xfId="0" applyNumberFormat="1" applyFont="1" applyBorder="1"/>
    <xf numFmtId="40" fontId="14" fillId="0" borderId="18" xfId="1" applyFont="1" applyBorder="1" applyProtection="1"/>
    <xf numFmtId="40" fontId="14" fillId="0" borderId="13" xfId="1" applyFont="1" applyBorder="1"/>
    <xf numFmtId="40" fontId="14" fillId="0" borderId="21" xfId="1" applyFont="1" applyBorder="1"/>
    <xf numFmtId="4" fontId="14" fillId="3" borderId="22" xfId="0" applyNumberFormat="1" applyFont="1" applyFill="1" applyBorder="1"/>
    <xf numFmtId="165" fontId="14" fillId="0" borderId="23" xfId="0" applyNumberFormat="1" applyFont="1" applyBorder="1"/>
    <xf numFmtId="4" fontId="14" fillId="4" borderId="15" xfId="0" applyNumberFormat="1" applyFont="1" applyFill="1" applyBorder="1"/>
    <xf numFmtId="0" fontId="14" fillId="4" borderId="24" xfId="0" applyFont="1" applyFill="1" applyBorder="1"/>
    <xf numFmtId="10" fontId="14" fillId="0" borderId="10" xfId="0" applyNumberFormat="1" applyFont="1" applyBorder="1" applyAlignment="1">
      <alignment horizontal="center"/>
    </xf>
    <xf numFmtId="10" fontId="14" fillId="0" borderId="12" xfId="0" applyNumberFormat="1" applyFont="1" applyBorder="1" applyAlignment="1">
      <alignment horizontal="center"/>
    </xf>
    <xf numFmtId="10" fontId="14" fillId="0" borderId="18" xfId="0" applyNumberFormat="1" applyFont="1" applyBorder="1" applyAlignment="1">
      <alignment horizontal="center"/>
    </xf>
    <xf numFmtId="0" fontId="14" fillId="0" borderId="11" xfId="0" quotePrefix="1" applyFont="1" applyBorder="1" applyAlignment="1">
      <alignment horizontal="center"/>
    </xf>
    <xf numFmtId="10" fontId="14" fillId="0" borderId="10" xfId="0" quotePrefix="1" applyNumberFormat="1" applyFont="1" applyBorder="1" applyAlignment="1">
      <alignment horizontal="center"/>
    </xf>
    <xf numFmtId="10" fontId="14" fillId="0" borderId="18" xfId="0" quotePrefix="1" applyNumberFormat="1" applyFont="1" applyBorder="1" applyAlignment="1">
      <alignment horizontal="center"/>
    </xf>
    <xf numFmtId="10" fontId="14" fillId="0" borderId="25" xfId="0" applyNumberFormat="1" applyFont="1" applyBorder="1" applyAlignment="1">
      <alignment horizontal="center"/>
    </xf>
    <xf numFmtId="10" fontId="20" fillId="0" borderId="11" xfId="0" quotePrefix="1" applyNumberFormat="1" applyFont="1" applyBorder="1" applyAlignment="1">
      <alignment horizontal="centerContinuous"/>
    </xf>
    <xf numFmtId="10" fontId="14" fillId="0" borderId="21" xfId="0" applyNumberFormat="1" applyFont="1" applyBorder="1"/>
    <xf numFmtId="10" fontId="14" fillId="0" borderId="25" xfId="0" quotePrefix="1" applyNumberFormat="1" applyFont="1" applyBorder="1" applyAlignment="1">
      <alignment horizontal="center"/>
    </xf>
    <xf numFmtId="10" fontId="14" fillId="0" borderId="0" xfId="0" applyNumberFormat="1" applyFont="1" applyAlignment="1">
      <alignment horizontal="center"/>
    </xf>
    <xf numFmtId="166" fontId="14" fillId="0" borderId="0" xfId="1" applyNumberFormat="1" applyFont="1" applyFill="1" applyBorder="1"/>
    <xf numFmtId="8" fontId="14" fillId="0" borderId="0" xfId="2" applyFont="1"/>
    <xf numFmtId="0" fontId="14" fillId="0" borderId="0" xfId="3" applyFont="1"/>
    <xf numFmtId="0" fontId="17" fillId="0" borderId="0" xfId="0" applyFont="1" applyAlignment="1">
      <alignment horizontal="left"/>
    </xf>
    <xf numFmtId="0" fontId="10" fillId="2" borderId="0" xfId="0" applyFont="1" applyFill="1" applyAlignment="1">
      <alignment horizontal="center"/>
    </xf>
    <xf numFmtId="0" fontId="12" fillId="0" borderId="0" xfId="0" quotePrefix="1" applyFont="1" applyAlignment="1">
      <alignment horizontal="left" wrapText="1"/>
    </xf>
    <xf numFmtId="0" fontId="14" fillId="0" borderId="0" xfId="0" quotePrefix="1" applyFont="1" applyAlignment="1">
      <alignment horizontal="left" wrapText="1"/>
    </xf>
    <xf numFmtId="0" fontId="14" fillId="0" borderId="0" xfId="0" applyFont="1" applyAlignment="1">
      <alignment horizontal="left" wrapText="1"/>
    </xf>
    <xf numFmtId="10" fontId="18" fillId="0" borderId="0" xfId="0" applyNumberFormat="1" applyFont="1" applyAlignment="1">
      <alignment horizontal="left" wrapText="1"/>
    </xf>
    <xf numFmtId="10" fontId="14" fillId="0" borderId="0" xfId="4" applyNumberFormat="1" applyFont="1" applyAlignment="1">
      <alignment horizontal="center"/>
    </xf>
    <xf numFmtId="10" fontId="14" fillId="0" borderId="0" xfId="0" quotePrefix="1" applyNumberFormat="1" applyFont="1" applyAlignment="1">
      <alignment horizontal="left"/>
    </xf>
    <xf numFmtId="0" fontId="12" fillId="0" borderId="0" xfId="0" applyFont="1" applyAlignment="1">
      <alignment horizontal="left"/>
    </xf>
    <xf numFmtId="0" fontId="14" fillId="0" borderId="0" xfId="0" applyFont="1" applyAlignment="1">
      <alignment wrapText="1"/>
    </xf>
    <xf numFmtId="0" fontId="14" fillId="0" borderId="0" xfId="0" applyFont="1" applyAlignment="1">
      <alignment horizontal="left" vertical="top" wrapText="1"/>
    </xf>
    <xf numFmtId="168" fontId="14" fillId="0" borderId="0" xfId="0" quotePrefix="1" applyNumberFormat="1" applyFont="1" applyAlignment="1">
      <alignment horizontal="right" vertical="top" wrapText="1"/>
    </xf>
    <xf numFmtId="0" fontId="18" fillId="0" borderId="0" xfId="0" quotePrefix="1" applyFont="1" applyAlignment="1">
      <alignment horizontal="left"/>
    </xf>
    <xf numFmtId="10" fontId="14" fillId="0" borderId="0" xfId="4" quotePrefix="1" applyNumberFormat="1" applyFont="1" applyAlignment="1">
      <alignment horizontal="left"/>
    </xf>
    <xf numFmtId="168" fontId="14" fillId="0" borderId="0" xfId="0" quotePrefix="1" applyNumberFormat="1" applyFont="1" applyAlignment="1">
      <alignment horizontal="right" wrapText="1"/>
    </xf>
    <xf numFmtId="0" fontId="14" fillId="0" borderId="0" xfId="0" quotePrefix="1" applyFont="1" applyAlignment="1">
      <alignment horizontal="centerContinuous"/>
    </xf>
    <xf numFmtId="165" fontId="16" fillId="3" borderId="15" xfId="0" applyNumberFormat="1" applyFont="1" applyFill="1" applyBorder="1" applyAlignment="1">
      <alignment horizontal="centerContinuous"/>
    </xf>
    <xf numFmtId="165" fontId="12" fillId="3" borderId="15" xfId="0" applyNumberFormat="1" applyFont="1" applyFill="1" applyBorder="1" applyAlignment="1">
      <alignment horizontal="centerContinuous"/>
    </xf>
    <xf numFmtId="165" fontId="12" fillId="3" borderId="28" xfId="0" applyNumberFormat="1" applyFont="1" applyFill="1" applyBorder="1" applyAlignment="1">
      <alignment horizontal="centerContinuous"/>
    </xf>
    <xf numFmtId="4" fontId="12" fillId="3" borderId="29" xfId="0" applyNumberFormat="1" applyFont="1" applyFill="1" applyBorder="1" applyAlignment="1">
      <alignment horizontal="centerContinuous"/>
    </xf>
    <xf numFmtId="4" fontId="12" fillId="3" borderId="15" xfId="0" applyNumberFormat="1" applyFont="1" applyFill="1" applyBorder="1" applyAlignment="1">
      <alignment horizontal="centerContinuous"/>
    </xf>
    <xf numFmtId="165" fontId="15" fillId="3" borderId="26" xfId="0" applyNumberFormat="1" applyFont="1" applyFill="1" applyBorder="1" applyAlignment="1">
      <alignment horizontal="centerContinuous"/>
    </xf>
    <xf numFmtId="165" fontId="13" fillId="3" borderId="30" xfId="0" applyNumberFormat="1" applyFont="1" applyFill="1" applyBorder="1" applyAlignment="1">
      <alignment horizontal="center"/>
    </xf>
    <xf numFmtId="10" fontId="14" fillId="0" borderId="0" xfId="0" quotePrefix="1" applyNumberFormat="1" applyFont="1" applyAlignment="1">
      <alignment horizontal="right" wrapText="1"/>
    </xf>
    <xf numFmtId="0" fontId="14" fillId="0" borderId="0" xfId="0" applyFont="1" applyAlignment="1">
      <alignment horizontal="left" vertical="top"/>
    </xf>
    <xf numFmtId="10" fontId="14" fillId="0" borderId="0" xfId="0" quotePrefix="1" applyNumberFormat="1" applyFont="1" applyAlignment="1">
      <alignment horizontal="right" vertical="top" wrapText="1"/>
    </xf>
    <xf numFmtId="0" fontId="10" fillId="0" borderId="0" xfId="0" quotePrefix="1" applyFont="1" applyAlignment="1">
      <alignment horizontal="left" vertical="top"/>
    </xf>
    <xf numFmtId="0" fontId="14" fillId="0" borderId="0" xfId="0" applyFont="1" applyAlignment="1">
      <alignment vertical="top"/>
    </xf>
    <xf numFmtId="10" fontId="14" fillId="0" borderId="0" xfId="4" applyNumberFormat="1" applyFont="1" applyFill="1"/>
    <xf numFmtId="8" fontId="14" fillId="0" borderId="0" xfId="2" quotePrefix="1" applyFont="1" applyFill="1" applyBorder="1" applyAlignment="1" applyProtection="1">
      <alignment horizontal="right" vertical="top" wrapText="1"/>
    </xf>
    <xf numFmtId="0" fontId="14" fillId="0" borderId="0" xfId="0" quotePrefix="1" applyFont="1" applyAlignment="1">
      <alignment horizontal="left" vertical="top"/>
    </xf>
    <xf numFmtId="169" fontId="14" fillId="0" borderId="0" xfId="0" quotePrefix="1" applyNumberFormat="1" applyFont="1" applyAlignment="1">
      <alignment horizontal="right" vertical="top" wrapText="1"/>
    </xf>
    <xf numFmtId="0" fontId="14" fillId="0" borderId="0" xfId="0" applyFont="1" applyAlignment="1">
      <alignment vertical="center"/>
    </xf>
    <xf numFmtId="164" fontId="14" fillId="0" borderId="0" xfId="0" applyNumberFormat="1" applyFont="1" applyAlignment="1">
      <alignment horizontal="center" vertical="top"/>
    </xf>
    <xf numFmtId="0" fontId="14" fillId="0" borderId="0" xfId="0" quotePrefix="1" applyFont="1" applyAlignment="1">
      <alignment horizontal="left" vertical="center"/>
    </xf>
    <xf numFmtId="164" fontId="14" fillId="0" borderId="0" xfId="0" quotePrefix="1" applyNumberFormat="1" applyFont="1" applyAlignment="1">
      <alignment horizontal="center"/>
    </xf>
    <xf numFmtId="0" fontId="12" fillId="3" borderId="8" xfId="0" quotePrefix="1" applyFont="1" applyFill="1" applyBorder="1" applyAlignment="1">
      <alignment horizontal="left"/>
    </xf>
    <xf numFmtId="165" fontId="14" fillId="0" borderId="0" xfId="0" quotePrefix="1" applyNumberFormat="1" applyFont="1" applyAlignment="1">
      <alignment horizontal="centerContinuous"/>
    </xf>
    <xf numFmtId="165" fontId="14" fillId="0" borderId="0" xfId="0" applyNumberFormat="1" applyFont="1" applyAlignment="1">
      <alignment horizontal="center"/>
    </xf>
    <xf numFmtId="165" fontId="14" fillId="0" borderId="0" xfId="0" quotePrefix="1" applyNumberFormat="1" applyFont="1" applyAlignment="1">
      <alignment horizontal="center"/>
    </xf>
    <xf numFmtId="165" fontId="0" fillId="0" borderId="0" xfId="0" applyNumberFormat="1"/>
    <xf numFmtId="10" fontId="0" fillId="0" borderId="0" xfId="0" applyNumberFormat="1"/>
    <xf numFmtId="2" fontId="0" fillId="0" borderId="0" xfId="0" applyNumberFormat="1"/>
    <xf numFmtId="165" fontId="0" fillId="0" borderId="0" xfId="0" quotePrefix="1" applyNumberFormat="1" applyAlignment="1">
      <alignment horizontal="left"/>
    </xf>
    <xf numFmtId="4" fontId="0" fillId="0" borderId="0" xfId="0" quotePrefix="1" applyNumberFormat="1" applyAlignment="1">
      <alignment horizontal="left"/>
    </xf>
    <xf numFmtId="165" fontId="12" fillId="3" borderId="25" xfId="0" applyNumberFormat="1" applyFont="1" applyFill="1" applyBorder="1" applyAlignment="1">
      <alignment horizontal="centerContinuous"/>
    </xf>
    <xf numFmtId="0" fontId="0" fillId="0" borderId="0" xfId="0" quotePrefix="1" applyAlignment="1">
      <alignment vertical="center" wrapText="1"/>
    </xf>
    <xf numFmtId="165" fontId="12" fillId="3" borderId="31" xfId="0" applyNumberFormat="1" applyFont="1" applyFill="1" applyBorder="1" applyAlignment="1">
      <alignment horizontal="center"/>
    </xf>
    <xf numFmtId="165" fontId="12" fillId="3" borderId="9" xfId="0" applyNumberFormat="1" applyFont="1" applyFill="1" applyBorder="1" applyAlignment="1">
      <alignment horizontal="centerContinuous"/>
    </xf>
    <xf numFmtId="165" fontId="12" fillId="3" borderId="9" xfId="0" applyNumberFormat="1" applyFont="1" applyFill="1" applyBorder="1" applyAlignment="1">
      <alignment horizontal="center"/>
    </xf>
    <xf numFmtId="165" fontId="12" fillId="3" borderId="9" xfId="0" quotePrefix="1" applyNumberFormat="1" applyFont="1" applyFill="1" applyBorder="1" applyAlignment="1">
      <alignment horizontal="center"/>
    </xf>
    <xf numFmtId="165" fontId="13" fillId="3" borderId="32" xfId="0" applyNumberFormat="1" applyFont="1" applyFill="1" applyBorder="1" applyAlignment="1">
      <alignment horizontal="center"/>
    </xf>
    <xf numFmtId="165" fontId="13" fillId="3" borderId="32" xfId="0" quotePrefix="1" applyNumberFormat="1" applyFont="1" applyFill="1" applyBorder="1" applyAlignment="1">
      <alignment horizontal="center"/>
    </xf>
    <xf numFmtId="4" fontId="12" fillId="3" borderId="31" xfId="0" quotePrefix="1" applyNumberFormat="1" applyFont="1" applyFill="1" applyBorder="1" applyAlignment="1">
      <alignment horizontal="center"/>
    </xf>
    <xf numFmtId="4" fontId="12" fillId="3" borderId="9" xfId="0" quotePrefix="1" applyNumberFormat="1" applyFont="1" applyFill="1" applyBorder="1" applyAlignment="1">
      <alignment horizontal="center"/>
    </xf>
    <xf numFmtId="4" fontId="12" fillId="3" borderId="9" xfId="0" applyNumberFormat="1" applyFont="1" applyFill="1" applyBorder="1" applyAlignment="1">
      <alignment horizontal="center"/>
    </xf>
    <xf numFmtId="4" fontId="12" fillId="3" borderId="33" xfId="0" quotePrefix="1" applyNumberFormat="1" applyFont="1" applyFill="1" applyBorder="1" applyAlignment="1">
      <alignment horizontal="center"/>
    </xf>
    <xf numFmtId="0" fontId="14" fillId="0" borderId="14" xfId="0" applyFont="1" applyBorder="1" applyAlignment="1">
      <alignment horizontal="left"/>
    </xf>
    <xf numFmtId="0" fontId="14" fillId="0" borderId="15" xfId="0" applyFont="1" applyBorder="1" applyAlignment="1">
      <alignment horizontal="left"/>
    </xf>
    <xf numFmtId="164" fontId="14" fillId="0" borderId="15" xfId="0" applyNumberFormat="1" applyFont="1" applyBorder="1" applyAlignment="1">
      <alignment horizontal="center"/>
    </xf>
    <xf numFmtId="10" fontId="14" fillId="0" borderId="15" xfId="0" applyNumberFormat="1" applyFont="1" applyBorder="1"/>
    <xf numFmtId="10" fontId="14" fillId="0" borderId="35" xfId="0" applyNumberFormat="1" applyFont="1" applyBorder="1"/>
    <xf numFmtId="10" fontId="14" fillId="0" borderId="36" xfId="0" applyNumberFormat="1" applyFont="1" applyBorder="1"/>
    <xf numFmtId="8" fontId="14" fillId="0" borderId="35" xfId="2" applyFont="1" applyBorder="1" applyProtection="1"/>
    <xf numFmtId="8" fontId="14" fillId="0" borderId="19" xfId="2" applyFont="1" applyBorder="1"/>
    <xf numFmtId="8" fontId="14" fillId="0" borderId="29" xfId="2" applyFont="1" applyBorder="1"/>
    <xf numFmtId="8" fontId="14" fillId="3" borderId="37" xfId="2" applyFont="1" applyFill="1" applyBorder="1"/>
    <xf numFmtId="165" fontId="14" fillId="0" borderId="34" xfId="0" applyNumberFormat="1" applyFont="1" applyBorder="1"/>
    <xf numFmtId="165" fontId="12" fillId="0" borderId="0" xfId="0" applyNumberFormat="1" applyFont="1" applyAlignment="1">
      <alignment horizontal="centerContinuous"/>
    </xf>
    <xf numFmtId="0" fontId="24" fillId="0" borderId="0" xfId="0" applyFont="1"/>
    <xf numFmtId="0" fontId="25" fillId="0" borderId="0" xfId="0" applyFont="1" applyAlignment="1">
      <alignment horizontal="left"/>
    </xf>
    <xf numFmtId="164" fontId="25" fillId="0" borderId="0" xfId="0" applyNumberFormat="1" applyFont="1" applyAlignment="1">
      <alignment horizontal="center"/>
    </xf>
    <xf numFmtId="10" fontId="25" fillId="0" borderId="0" xfId="0" applyNumberFormat="1" applyFont="1" applyAlignment="1">
      <alignment horizontal="center"/>
    </xf>
    <xf numFmtId="10" fontId="25" fillId="0" borderId="0" xfId="0" applyNumberFormat="1" applyFont="1"/>
    <xf numFmtId="10" fontId="26" fillId="0" borderId="0" xfId="0" applyNumberFormat="1" applyFont="1"/>
    <xf numFmtId="40" fontId="25" fillId="0" borderId="0" xfId="1" applyFont="1" applyFill="1" applyBorder="1" applyProtection="1"/>
    <xf numFmtId="40" fontId="25" fillId="0" borderId="0" xfId="1" applyFont="1" applyFill="1" applyBorder="1"/>
    <xf numFmtId="4" fontId="25" fillId="0" borderId="0" xfId="0" applyNumberFormat="1" applyFont="1"/>
    <xf numFmtId="166" fontId="25" fillId="0" borderId="0" xfId="1" applyNumberFormat="1" applyFont="1" applyFill="1" applyBorder="1"/>
    <xf numFmtId="165" fontId="25" fillId="0" borderId="0" xfId="0" applyNumberFormat="1" applyFont="1"/>
    <xf numFmtId="165" fontId="15" fillId="3" borderId="7" xfId="0" applyNumberFormat="1" applyFont="1" applyFill="1" applyBorder="1" applyAlignment="1">
      <alignment horizontal="centerContinuous"/>
    </xf>
    <xf numFmtId="165" fontId="16" fillId="3" borderId="27" xfId="0" applyNumberFormat="1" applyFont="1" applyFill="1" applyBorder="1" applyAlignment="1">
      <alignment horizontal="center"/>
    </xf>
    <xf numFmtId="165" fontId="12" fillId="3" borderId="40" xfId="0" applyNumberFormat="1" applyFont="1" applyFill="1" applyBorder="1" applyAlignment="1">
      <alignment horizontal="center"/>
    </xf>
    <xf numFmtId="0" fontId="14" fillId="0" borderId="42" xfId="0" applyFont="1" applyBorder="1" applyAlignment="1">
      <alignment horizontal="left"/>
    </xf>
    <xf numFmtId="164" fontId="14" fillId="0" borderId="43" xfId="0" applyNumberFormat="1" applyFont="1" applyBorder="1" applyAlignment="1">
      <alignment horizontal="center"/>
    </xf>
    <xf numFmtId="10" fontId="14" fillId="0" borderId="42" xfId="0" applyNumberFormat="1" applyFont="1" applyBorder="1" applyAlignment="1">
      <alignment horizontal="center"/>
    </xf>
    <xf numFmtId="10" fontId="14" fillId="0" borderId="43" xfId="0" applyNumberFormat="1" applyFont="1" applyBorder="1"/>
    <xf numFmtId="10" fontId="14" fillId="0" borderId="33" xfId="0" applyNumberFormat="1" applyFont="1" applyBorder="1"/>
    <xf numFmtId="10" fontId="14" fillId="3" borderId="33" xfId="0" applyNumberFormat="1" applyFont="1" applyFill="1" applyBorder="1"/>
    <xf numFmtId="10" fontId="14" fillId="0" borderId="45" xfId="0" applyNumberFormat="1" applyFont="1" applyBorder="1" applyAlignment="1">
      <alignment horizontal="center"/>
    </xf>
    <xf numFmtId="10" fontId="14" fillId="0" borderId="44" xfId="0" applyNumberFormat="1" applyFont="1" applyBorder="1"/>
    <xf numFmtId="10" fontId="14" fillId="0" borderId="46" xfId="0" applyNumberFormat="1" applyFont="1" applyBorder="1"/>
    <xf numFmtId="40" fontId="14" fillId="0" borderId="45" xfId="1" applyFont="1" applyBorder="1" applyProtection="1"/>
    <xf numFmtId="40" fontId="14" fillId="0" borderId="33" xfId="1" applyFont="1" applyBorder="1"/>
    <xf numFmtId="4" fontId="14" fillId="3" borderId="47" xfId="0" applyNumberFormat="1" applyFont="1" applyFill="1" applyBorder="1"/>
    <xf numFmtId="165" fontId="14" fillId="0" borderId="41" xfId="0" applyNumberFormat="1" applyFont="1" applyBorder="1"/>
    <xf numFmtId="0" fontId="14" fillId="0" borderId="0" xfId="0" quotePrefix="1" applyFont="1" applyAlignment="1">
      <alignment horizontal="center"/>
    </xf>
    <xf numFmtId="10" fontId="14" fillId="0" borderId="0" xfId="0" applyNumberFormat="1" applyFont="1" applyAlignment="1">
      <alignment horizontal="left"/>
    </xf>
    <xf numFmtId="0" fontId="14" fillId="0" borderId="0" xfId="0" quotePrefix="1" applyFont="1" applyAlignment="1">
      <alignment horizontal="center" wrapText="1"/>
    </xf>
    <xf numFmtId="10" fontId="14" fillId="0" borderId="0" xfId="0" applyNumberFormat="1" applyFont="1" applyAlignment="1">
      <alignment horizontal="left" wrapText="1"/>
    </xf>
    <xf numFmtId="4" fontId="0" fillId="0" borderId="0" xfId="0" applyNumberFormat="1" applyAlignment="1">
      <alignment horizontal="left"/>
    </xf>
    <xf numFmtId="10" fontId="14" fillId="0" borderId="0" xfId="4" applyNumberFormat="1" applyFont="1" applyFill="1" applyAlignment="1">
      <alignment horizontal="center"/>
    </xf>
    <xf numFmtId="165" fontId="12" fillId="2" borderId="0" xfId="0" applyNumberFormat="1" applyFont="1" applyFill="1" applyAlignment="1">
      <alignment horizontal="centerContinuous"/>
    </xf>
    <xf numFmtId="0" fontId="12" fillId="0" borderId="0" xfId="0" quotePrefix="1" applyFont="1" applyAlignment="1">
      <alignment horizontal="centerContinuous"/>
    </xf>
    <xf numFmtId="40" fontId="14" fillId="0" borderId="46" xfId="1" applyFont="1" applyBorder="1"/>
    <xf numFmtId="40" fontId="14" fillId="0" borderId="18" xfId="1" applyFont="1" applyFill="1" applyBorder="1" applyProtection="1"/>
    <xf numFmtId="40" fontId="14" fillId="0" borderId="13" xfId="1" applyFont="1" applyFill="1" applyBorder="1"/>
    <xf numFmtId="40" fontId="14" fillId="0" borderId="21" xfId="1" applyFont="1" applyFill="1" applyBorder="1"/>
    <xf numFmtId="0" fontId="15" fillId="0" borderId="0" xfId="0" applyFont="1"/>
    <xf numFmtId="0" fontId="23" fillId="0" borderId="0" xfId="0" quotePrefix="1" applyFont="1" applyAlignment="1">
      <alignment horizontal="left" vertical="top" wrapText="1"/>
    </xf>
    <xf numFmtId="0" fontId="23" fillId="0" borderId="0" xfId="0" applyFont="1" applyAlignment="1">
      <alignment horizontal="left" vertical="top" wrapText="1"/>
    </xf>
    <xf numFmtId="0" fontId="26" fillId="0" borderId="0" xfId="0" quotePrefix="1" applyFont="1" applyAlignment="1">
      <alignment horizontal="left" vertical="center" wrapText="1"/>
    </xf>
    <xf numFmtId="0" fontId="25" fillId="0" borderId="0" xfId="0" applyFont="1" applyAlignment="1">
      <alignment vertical="center" wrapText="1"/>
    </xf>
    <xf numFmtId="0" fontId="25" fillId="0" borderId="0" xfId="0" quotePrefix="1" applyFont="1" applyAlignment="1">
      <alignment horizontal="left" vertical="center" wrapText="1"/>
    </xf>
    <xf numFmtId="0" fontId="12" fillId="0" borderId="0" xfId="0" applyFont="1" applyAlignment="1">
      <alignment horizontal="center"/>
    </xf>
    <xf numFmtId="0" fontId="22" fillId="0" borderId="0" xfId="0" quotePrefix="1" applyFont="1" applyAlignment="1">
      <alignment horizontal="center" vertical="center"/>
    </xf>
    <xf numFmtId="0" fontId="22" fillId="0" borderId="4" xfId="0" quotePrefix="1" applyFont="1" applyBorder="1" applyAlignment="1">
      <alignment horizontal="center" vertical="center"/>
    </xf>
    <xf numFmtId="0" fontId="0" fillId="0" borderId="38" xfId="0" quotePrefix="1" applyBorder="1" applyAlignment="1">
      <alignment horizontal="center" vertical="center" wrapText="1"/>
    </xf>
    <xf numFmtId="0" fontId="0" fillId="0" borderId="11" xfId="0" quotePrefix="1" applyBorder="1" applyAlignment="1">
      <alignment horizontal="center" vertical="center" wrapText="1"/>
    </xf>
    <xf numFmtId="0" fontId="0" fillId="0" borderId="39" xfId="0" quotePrefix="1" applyBorder="1" applyAlignment="1">
      <alignment horizontal="center" vertical="center" wrapText="1"/>
    </xf>
    <xf numFmtId="165" fontId="7" fillId="0" borderId="29" xfId="0" applyNumberFormat="1" applyFont="1" applyBorder="1" applyAlignment="1">
      <alignment horizontal="center"/>
    </xf>
    <xf numFmtId="165" fontId="7" fillId="0" borderId="15" xfId="0" applyNumberFormat="1" applyFont="1" applyBorder="1" applyAlignment="1">
      <alignment horizontal="center"/>
    </xf>
    <xf numFmtId="165" fontId="7" fillId="0" borderId="25" xfId="0" applyNumberFormat="1" applyFont="1" applyBorder="1" applyAlignment="1">
      <alignment horizontal="center"/>
    </xf>
  </cellXfs>
  <cellStyles count="5">
    <cellStyle name="Comma" xfId="1" builtinId="3"/>
    <cellStyle name="Currency" xfId="2" builtinId="4"/>
    <cellStyle name="Normal" xfId="0" builtinId="0"/>
    <cellStyle name="Normal_RATE2006-07-Comb-Web"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28575</xdr:colOff>
      <xdr:row>1</xdr:row>
      <xdr:rowOff>76200</xdr:rowOff>
    </xdr:from>
    <xdr:to>
      <xdr:col>14</xdr:col>
      <xdr:colOff>123825</xdr:colOff>
      <xdr:row>7</xdr:row>
      <xdr:rowOff>114299</xdr:rowOff>
    </xdr:to>
    <xdr:sp macro="" textlink="">
      <xdr:nvSpPr>
        <xdr:cNvPr id="3075" name="Text Box 3">
          <a:extLst>
            <a:ext uri="{FF2B5EF4-FFF2-40B4-BE49-F238E27FC236}">
              <a16:creationId xmlns:a16="http://schemas.microsoft.com/office/drawing/2014/main" id="{00000000-0008-0000-0100-0000030C0000}"/>
            </a:ext>
          </a:extLst>
        </xdr:cNvPr>
        <xdr:cNvSpPr txBox="1">
          <a:spLocks noChangeArrowheads="1"/>
        </xdr:cNvSpPr>
      </xdr:nvSpPr>
      <xdr:spPr bwMode="auto">
        <a:xfrm>
          <a:off x="5581650" y="247650"/>
          <a:ext cx="2105025" cy="1219199"/>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TR = Transient Room Tax (TRT) county-wide</a:t>
          </a:r>
        </a:p>
        <a:p>
          <a:pPr algn="l" rtl="0">
            <a:defRPr sz="1000"/>
          </a:pPr>
          <a:r>
            <a:rPr lang="en-US" sz="800" b="1" i="0" strike="noStrike">
              <a:solidFill>
                <a:srgbClr val="000000"/>
              </a:solidFill>
              <a:latin typeface="Times New Roman"/>
              <a:cs typeface="Times New Roman"/>
            </a:rPr>
            <a:t>SR = State Transient Room</a:t>
          </a:r>
          <a:r>
            <a:rPr lang="en-US" sz="800" b="1" i="0" strike="noStrike" baseline="0">
              <a:solidFill>
                <a:srgbClr val="000000"/>
              </a:solidFill>
              <a:latin typeface="Times New Roman"/>
              <a:cs typeface="Times New Roman"/>
            </a:rPr>
            <a:t> Tax</a:t>
          </a:r>
          <a:endParaRPr lang="en-US" sz="800" b="1" i="0" strike="noStrike">
            <a:solidFill>
              <a:srgbClr val="000000"/>
            </a:solidFill>
            <a:latin typeface="Times New Roman"/>
            <a:cs typeface="Times New Roman"/>
          </a:endParaRPr>
        </a:p>
        <a:p>
          <a:pPr algn="l" rtl="0">
            <a:defRPr sz="1000"/>
          </a:pPr>
          <a:r>
            <a:rPr lang="en-US" sz="800" b="1" i="0" strike="noStrike">
              <a:solidFill>
                <a:srgbClr val="000000"/>
              </a:solidFill>
              <a:latin typeface="Times New Roman"/>
              <a:cs typeface="Times New Roman"/>
            </a:rPr>
            <a:t>TM = Municipal Transient Room Tax</a:t>
          </a:r>
        </a:p>
        <a:p>
          <a:pPr algn="l" rtl="0">
            <a:defRPr sz="1000"/>
          </a:pPr>
          <a:r>
            <a:rPr lang="en-US" sz="800" b="1" i="0" strike="noStrike">
              <a:solidFill>
                <a:srgbClr val="000000"/>
              </a:solidFill>
              <a:latin typeface="Times New Roman"/>
              <a:cs typeface="Times New Roman"/>
            </a:rPr>
            <a:t>TT = Tourism Transient Room Tax</a:t>
          </a:r>
        </a:p>
        <a:p>
          <a:pPr algn="l" rtl="0">
            <a:defRPr sz="1000"/>
          </a:pPr>
          <a:r>
            <a:rPr lang="en-US" sz="800" b="1" i="0" strike="noStrike">
              <a:solidFill>
                <a:srgbClr val="000000"/>
              </a:solidFill>
              <a:latin typeface="Times New Roman"/>
              <a:cs typeface="Times New Roman"/>
            </a:rPr>
            <a:t>MD = MIDA Accommodations Tax</a:t>
          </a:r>
        </a:p>
        <a:p>
          <a:pPr algn="l" rtl="0">
            <a:defRPr sz="1000"/>
          </a:pPr>
          <a:r>
            <a:rPr lang="en-US" sz="800" b="1" i="0" strike="noStrike">
              <a:solidFill>
                <a:srgbClr val="000000"/>
              </a:solidFill>
              <a:latin typeface="Times New Roman"/>
              <a:cs typeface="Times New Roman"/>
            </a:rPr>
            <a:t>MV = Motor Vehicle Rental Tax</a:t>
          </a:r>
        </a:p>
        <a:p>
          <a:pPr algn="l" rtl="0">
            <a:defRPr sz="1000"/>
          </a:pPr>
          <a:r>
            <a:rPr lang="en-US" sz="800" b="1" i="0" strike="noStrike">
              <a:solidFill>
                <a:srgbClr val="000000"/>
              </a:solidFill>
              <a:latin typeface="Times New Roman"/>
              <a:cs typeface="Times New Roman"/>
            </a:rPr>
            <a:t>FF = Tourism-Short Term Leasing Tax</a:t>
          </a:r>
        </a:p>
        <a:p>
          <a:pPr algn="l" rtl="0">
            <a:defRPr sz="1000"/>
          </a:pPr>
          <a:r>
            <a:rPr lang="en-US" sz="800" b="1" i="0" strike="noStrike">
              <a:solidFill>
                <a:srgbClr val="000000"/>
              </a:solidFill>
              <a:latin typeface="Times New Roman"/>
              <a:cs typeface="Times New Roman"/>
            </a:rPr>
            <a:t>OH</a:t>
          </a:r>
          <a:r>
            <a:rPr lang="en-US" sz="800" b="1" i="0" strike="noStrike" baseline="0">
              <a:solidFill>
                <a:srgbClr val="000000"/>
              </a:solidFill>
              <a:latin typeface="Times New Roman"/>
              <a:cs typeface="Times New Roman"/>
            </a:rPr>
            <a:t> = Off-Highway Vehicle Rental</a:t>
          </a:r>
          <a:endParaRPr lang="en-US" sz="800" b="1" i="0" strike="noStrike">
            <a:solidFill>
              <a:srgbClr val="000000"/>
            </a:solidFill>
            <a:latin typeface="Times New Roman"/>
            <a:cs typeface="Times New Roman"/>
          </a:endParaRPr>
        </a:p>
        <a:p>
          <a:pPr algn="l" rtl="0">
            <a:defRPr sz="1000"/>
          </a:pPr>
          <a:r>
            <a:rPr lang="en-US" sz="800" b="1" i="0" strike="noStrike">
              <a:solidFill>
                <a:srgbClr val="000000"/>
              </a:solidFill>
              <a:latin typeface="Times New Roman"/>
              <a:cs typeface="Times New Roman"/>
            </a:rPr>
            <a:t>FG = Tourism - Restaurant Tax</a:t>
          </a:r>
        </a:p>
      </xdr:txBody>
    </xdr:sp>
    <xdr:clientData/>
  </xdr:twoCellAnchor>
  <xdr:twoCellAnchor>
    <xdr:from>
      <xdr:col>14</xdr:col>
      <xdr:colOff>228600</xdr:colOff>
      <xdr:row>1</xdr:row>
      <xdr:rowOff>28574</xdr:rowOff>
    </xdr:from>
    <xdr:to>
      <xdr:col>19</xdr:col>
      <xdr:colOff>523875</xdr:colOff>
      <xdr:row>7</xdr:row>
      <xdr:rowOff>502919</xdr:rowOff>
    </xdr:to>
    <xdr:sp macro="" textlink="">
      <xdr:nvSpPr>
        <xdr:cNvPr id="3082" name="Text Box 10">
          <a:extLst>
            <a:ext uri="{FF2B5EF4-FFF2-40B4-BE49-F238E27FC236}">
              <a16:creationId xmlns:a16="http://schemas.microsoft.com/office/drawing/2014/main" id="{00000000-0008-0000-0100-00000A0C0000}"/>
            </a:ext>
          </a:extLst>
        </xdr:cNvPr>
        <xdr:cNvSpPr txBox="1">
          <a:spLocks noChangeArrowheads="1"/>
        </xdr:cNvSpPr>
      </xdr:nvSpPr>
      <xdr:spPr bwMode="auto">
        <a:xfrm>
          <a:off x="8717280" y="203834"/>
          <a:ext cx="3023235" cy="164020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ES = E911 Emergency Telephone</a:t>
          </a:r>
        </a:p>
        <a:p>
          <a:pPr algn="l" rtl="0">
            <a:defRPr sz="1000"/>
          </a:pPr>
          <a:r>
            <a:rPr lang="en-US" sz="800" b="1" i="0" strike="noStrike">
              <a:solidFill>
                <a:srgbClr val="000000"/>
              </a:solidFill>
              <a:latin typeface="Times New Roman"/>
              <a:cs typeface="Times New Roman"/>
            </a:rPr>
            <a:t>SE </a:t>
          </a:r>
          <a:r>
            <a:rPr lang="en-US" sz="800" b="1" i="0" strike="noStrike">
              <a:solidFill>
                <a:srgbClr val="000000"/>
              </a:solidFill>
              <a:latin typeface="Times New Roman" pitchFamily="18" charset="0"/>
              <a:cs typeface="Times New Roman" pitchFamily="18" charset="0"/>
            </a:rPr>
            <a:t>= </a:t>
          </a:r>
          <a:r>
            <a:rPr lang="en-US" sz="800" b="1" i="0">
              <a:latin typeface="Times New Roman" pitchFamily="18" charset="0"/>
              <a:ea typeface="+mn-ea"/>
              <a:cs typeface="Times New Roman" pitchFamily="18" charset="0"/>
            </a:rPr>
            <a:t>Unified </a:t>
          </a:r>
          <a:r>
            <a:rPr lang="en-US" sz="800" b="1" i="0" strike="noStrike">
              <a:solidFill>
                <a:srgbClr val="000000"/>
              </a:solidFill>
              <a:latin typeface="Times New Roman" pitchFamily="18" charset="0"/>
              <a:cs typeface="Times New Roman" pitchFamily="18" charset="0"/>
            </a:rPr>
            <a:t>Statewide  911</a:t>
          </a:r>
        </a:p>
        <a:p>
          <a:pPr algn="l" rtl="0">
            <a:defRPr sz="1000"/>
          </a:pPr>
          <a:r>
            <a:rPr lang="en-US" sz="800" b="1" i="0" strike="noStrike">
              <a:solidFill>
                <a:srgbClr val="000000"/>
              </a:solidFill>
              <a:latin typeface="Times New Roman"/>
              <a:cs typeface="Times New Roman"/>
            </a:rPr>
            <a:t>RN = Radio Network</a:t>
          </a:r>
        </a:p>
        <a:p>
          <a:pPr algn="l" rtl="0">
            <a:defRPr sz="1000"/>
          </a:pPr>
          <a:r>
            <a:rPr lang="en-US" sz="800" b="1" i="0" strike="noStrike">
              <a:solidFill>
                <a:srgbClr val="000000"/>
              </a:solidFill>
              <a:latin typeface="Times New Roman"/>
              <a:cs typeface="Times New Roman"/>
            </a:rPr>
            <a:t>TL = Municipal Telecommunication License Tax (formerly TC)</a:t>
          </a:r>
        </a:p>
        <a:p>
          <a:pPr algn="l" rtl="0">
            <a:defRPr sz="1000"/>
          </a:pPr>
          <a:r>
            <a:rPr lang="en-US" sz="800" b="1" i="0" strike="noStrike">
              <a:solidFill>
                <a:srgbClr val="000000"/>
              </a:solidFill>
              <a:latin typeface="Times New Roman"/>
              <a:cs typeface="Times New Roman"/>
            </a:rPr>
            <a:t>ET = Municipal Energy Tax </a:t>
          </a:r>
          <a:r>
            <a:rPr lang="en-US" sz="800" b="1" i="0" strike="noStrike" baseline="0">
              <a:solidFill>
                <a:srgbClr val="000000"/>
              </a:solidFill>
              <a:latin typeface="Times New Roman"/>
              <a:cs typeface="Times New Roman"/>
            </a:rPr>
            <a:t> (formerly ME)</a:t>
          </a:r>
          <a:endParaRPr lang="en-US" sz="800" b="1" i="0" strike="noStrike">
            <a:solidFill>
              <a:srgbClr val="000000"/>
            </a:solidFill>
            <a:latin typeface="Times New Roman"/>
            <a:cs typeface="Times New Roman"/>
          </a:endParaRPr>
        </a:p>
        <a:p>
          <a:pPr algn="l" rtl="0">
            <a:defRPr sz="1000"/>
          </a:pPr>
          <a:r>
            <a:rPr lang="en-US" sz="800" b="1" i="0" strike="noStrike">
              <a:solidFill>
                <a:srgbClr val="000000"/>
              </a:solidFill>
              <a:latin typeface="Times New Roman"/>
              <a:cs typeface="Times New Roman"/>
            </a:rPr>
            <a:t>(a)  Taxing entity is not an incorporated city or town</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800" b="1" i="0">
              <a:effectLst/>
              <a:latin typeface="Times New Roman" panose="02020603050405020304" pitchFamily="18" charset="0"/>
              <a:ea typeface="+mn-ea"/>
              <a:cs typeface="Times New Roman" panose="02020603050405020304" pitchFamily="18" charset="0"/>
            </a:rPr>
            <a:t>(b) Snyderville Basin Transit District</a:t>
          </a:r>
          <a:r>
            <a:rPr lang="en-US" sz="800" b="1" i="0" baseline="0">
              <a:effectLst/>
              <a:latin typeface="Times New Roman" panose="02020603050405020304" pitchFamily="18" charset="0"/>
              <a:ea typeface="+mn-ea"/>
              <a:cs typeface="Times New Roman" panose="02020603050405020304" pitchFamily="18" charset="0"/>
            </a:rPr>
            <a:t> is located in unincorporated Summit County, uses Park City as the mailing city and is generally ZIP Code 84098.</a:t>
          </a:r>
        </a:p>
        <a:p>
          <a:pPr rtl="0"/>
          <a:r>
            <a:rPr lang="en-US" sz="800" b="1" i="0" baseline="0">
              <a:effectLst/>
              <a:latin typeface="Times New Roman" panose="02020603050405020304" pitchFamily="18" charset="0"/>
              <a:ea typeface="+mn-ea"/>
              <a:cs typeface="Times New Roman" panose="02020603050405020304" pitchFamily="18" charset="0"/>
            </a:rPr>
            <a:t>(c) Reinvestment Zones are located within the respective city boundaries and have the same tax rates.</a:t>
          </a:r>
        </a:p>
        <a:p>
          <a:pPr algn="l" rtl="0">
            <a:defRPr sz="1000"/>
          </a:pPr>
          <a:r>
            <a:rPr lang="en-US" sz="800" b="1" i="0" strike="noStrike">
              <a:solidFill>
                <a:srgbClr val="000000"/>
              </a:solidFill>
              <a:latin typeface="Times New Roman"/>
              <a:cs typeface="Times New Roman"/>
            </a:rPr>
            <a:t>*Monthly charge per telephone line</a:t>
          </a:r>
        </a:p>
        <a:p>
          <a:pPr algn="l" rtl="0">
            <a:defRPr sz="1000"/>
          </a:pPr>
          <a:r>
            <a:rPr lang="en-US" sz="800" b="1" i="0" strike="noStrike">
              <a:solidFill>
                <a:srgbClr val="000000"/>
              </a:solidFill>
              <a:latin typeface="Times New Roman"/>
              <a:cs typeface="Times New Roman"/>
            </a:rPr>
            <a:t>**See instructions</a:t>
          </a:r>
        </a:p>
      </xdr:txBody>
    </xdr:sp>
    <xdr:clientData/>
  </xdr:twoCellAnchor>
  <xdr:twoCellAnchor editAs="oneCell">
    <xdr:from>
      <xdr:col>0</xdr:col>
      <xdr:colOff>171451</xdr:colOff>
      <xdr:row>1</xdr:row>
      <xdr:rowOff>76200</xdr:rowOff>
    </xdr:from>
    <xdr:to>
      <xdr:col>0</xdr:col>
      <xdr:colOff>1407897</xdr:colOff>
      <xdr:row>7</xdr:row>
      <xdr:rowOff>134502</xdr:rowOff>
    </xdr:to>
    <xdr:pic>
      <xdr:nvPicPr>
        <xdr:cNvPr id="3" name="Picture 2">
          <a:extLst>
            <a:ext uri="{FF2B5EF4-FFF2-40B4-BE49-F238E27FC236}">
              <a16:creationId xmlns:a16="http://schemas.microsoft.com/office/drawing/2014/main" id="{60B7DB11-BAF8-9ACF-989A-0BA7CC317E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1" y="247650"/>
          <a:ext cx="1236446" cy="12355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323"/>
  <sheetViews>
    <sheetView tabSelected="1" zoomScaleNormal="100" workbookViewId="0">
      <pane xSplit="3" ySplit="11" topLeftCell="D61" activePane="bottomRight" state="frozen"/>
      <selection activeCell="E12" sqref="E12"/>
      <selection pane="topRight" activeCell="E12" sqref="E12"/>
      <selection pane="bottomLeft" activeCell="E12" sqref="E12"/>
      <selection pane="bottomRight" activeCell="E61" sqref="E61"/>
    </sheetView>
  </sheetViews>
  <sheetFormatPr defaultColWidth="9.140625" defaultRowHeight="12.75" x14ac:dyDescent="0.2"/>
  <cols>
    <col min="1" max="1" width="28.7109375" style="19" customWidth="1"/>
    <col min="2" max="2" width="3.28515625" style="19" bestFit="1" customWidth="1"/>
    <col min="3" max="3" width="6.5703125" style="19" customWidth="1"/>
    <col min="4" max="7" width="7" style="19" customWidth="1"/>
    <col min="8" max="8" width="7.42578125" style="70" customWidth="1"/>
    <col min="9" max="9" width="9.28515625" style="111" bestFit="1" customWidth="1"/>
    <col min="10" max="11" width="7" style="19" customWidth="1"/>
    <col min="12" max="12" width="12.85546875" style="19" bestFit="1" customWidth="1"/>
    <col min="13" max="14" width="7" style="19" customWidth="1"/>
    <col min="15" max="17" width="7" style="67" customWidth="1"/>
    <col min="18" max="18" width="8.85546875" style="67" bestFit="1" customWidth="1"/>
    <col min="19" max="19" width="9.85546875" style="19" customWidth="1"/>
    <col min="20" max="20" width="8.7109375" style="19" customWidth="1"/>
    <col min="21" max="16384" width="9.140625" style="19"/>
  </cols>
  <sheetData>
    <row r="1" spans="1:23" ht="13.5" thickBot="1" x14ac:dyDescent="0.25">
      <c r="A1" s="17" t="s">
        <v>683</v>
      </c>
      <c r="B1" s="17"/>
      <c r="C1" s="17"/>
      <c r="D1" s="17"/>
      <c r="E1" s="17"/>
      <c r="F1" s="17"/>
      <c r="G1" s="17"/>
      <c r="H1" s="18"/>
      <c r="I1" s="71"/>
      <c r="J1" s="17"/>
      <c r="K1" s="17"/>
      <c r="L1" s="17"/>
      <c r="M1" s="17"/>
      <c r="N1" s="17"/>
      <c r="O1" s="72"/>
      <c r="P1" s="72"/>
      <c r="Q1" s="72"/>
      <c r="R1" s="72"/>
      <c r="S1" s="17"/>
      <c r="T1" s="17"/>
    </row>
    <row r="2" spans="1:23" ht="15.95" customHeight="1" thickTop="1" x14ac:dyDescent="0.2">
      <c r="A2" s="20"/>
      <c r="B2" s="21"/>
      <c r="C2" s="22"/>
      <c r="D2" s="21" t="s">
        <v>23</v>
      </c>
      <c r="E2" s="22"/>
      <c r="F2" s="22"/>
      <c r="G2" s="22"/>
      <c r="H2" s="22"/>
      <c r="I2" s="23"/>
      <c r="J2" s="22"/>
      <c r="K2" s="73"/>
      <c r="L2" s="73"/>
      <c r="M2" s="73"/>
      <c r="N2" s="73"/>
      <c r="O2" s="74"/>
      <c r="P2" s="74"/>
      <c r="Q2" s="74"/>
      <c r="R2" s="74"/>
      <c r="S2" s="73"/>
      <c r="T2" s="75"/>
    </row>
    <row r="3" spans="1:23" ht="15.95" customHeight="1" x14ac:dyDescent="0.2">
      <c r="A3" s="24"/>
      <c r="B3" s="17"/>
      <c r="C3" s="76"/>
      <c r="D3" s="17" t="s">
        <v>24</v>
      </c>
      <c r="E3" s="26"/>
      <c r="F3" s="26"/>
      <c r="G3" s="26"/>
      <c r="H3" s="76"/>
      <c r="I3" s="77"/>
      <c r="J3" s="125"/>
      <c r="K3" s="78"/>
      <c r="L3" s="78"/>
      <c r="M3" s="78"/>
      <c r="T3" s="79"/>
    </row>
    <row r="4" spans="1:23" ht="15.95" customHeight="1" x14ac:dyDescent="0.2">
      <c r="A4" s="24"/>
      <c r="B4" s="27"/>
      <c r="C4" s="80"/>
      <c r="D4" s="27" t="s">
        <v>529</v>
      </c>
      <c r="E4" s="26"/>
      <c r="F4" s="26"/>
      <c r="G4" s="26"/>
      <c r="H4" s="76"/>
      <c r="I4" s="77"/>
      <c r="J4" s="125"/>
      <c r="K4" s="78"/>
      <c r="L4" s="78"/>
      <c r="M4" s="78"/>
      <c r="T4" s="79"/>
    </row>
    <row r="5" spans="1:23" ht="15.95" customHeight="1" x14ac:dyDescent="0.2">
      <c r="A5" s="24"/>
      <c r="B5" s="76"/>
      <c r="C5" s="80"/>
      <c r="D5" s="17" t="s">
        <v>505</v>
      </c>
      <c r="E5" s="178"/>
      <c r="F5" s="178"/>
      <c r="G5" s="178"/>
      <c r="H5" s="178"/>
      <c r="I5" s="212"/>
      <c r="J5" s="213"/>
      <c r="K5" s="78"/>
      <c r="L5" s="78"/>
      <c r="M5" s="78"/>
      <c r="T5" s="79"/>
    </row>
    <row r="6" spans="1:23" ht="12.75" customHeight="1" x14ac:dyDescent="0.2">
      <c r="A6" s="24"/>
      <c r="B6" s="81"/>
      <c r="C6" s="80"/>
      <c r="D6" s="224" t="s">
        <v>1414</v>
      </c>
      <c r="E6" s="224"/>
      <c r="F6" s="224"/>
      <c r="G6" s="224"/>
      <c r="H6" s="224"/>
      <c r="I6" s="224"/>
      <c r="J6" s="224"/>
      <c r="K6" s="78"/>
      <c r="L6" s="78"/>
      <c r="M6" s="78"/>
      <c r="T6" s="79"/>
    </row>
    <row r="7" spans="1:23" ht="17.25" customHeight="1" x14ac:dyDescent="0.2">
      <c r="A7" s="24"/>
      <c r="B7" s="27"/>
      <c r="C7" s="27"/>
      <c r="D7" s="225" t="s">
        <v>504</v>
      </c>
      <c r="E7" s="225"/>
      <c r="F7" s="225"/>
      <c r="G7" s="225"/>
      <c r="H7" s="225"/>
      <c r="I7" s="225"/>
      <c r="J7" s="225"/>
      <c r="K7" s="78"/>
      <c r="L7" s="78"/>
      <c r="M7" s="78"/>
      <c r="T7" s="79"/>
    </row>
    <row r="8" spans="1:23" ht="41.45" customHeight="1" thickBot="1" x14ac:dyDescent="0.25">
      <c r="A8" s="24"/>
      <c r="B8" s="82"/>
      <c r="C8" s="82"/>
      <c r="D8" s="226"/>
      <c r="E8" s="226"/>
      <c r="F8" s="226"/>
      <c r="G8" s="226"/>
      <c r="H8" s="226"/>
      <c r="I8" s="226"/>
      <c r="J8" s="226"/>
      <c r="K8" s="78"/>
      <c r="L8" s="78"/>
      <c r="M8" s="78"/>
      <c r="T8" s="79"/>
    </row>
    <row r="9" spans="1:23" ht="16.5" thickBot="1" x14ac:dyDescent="0.3">
      <c r="A9" s="29"/>
      <c r="B9" s="30"/>
      <c r="C9" s="31" t="s">
        <v>25</v>
      </c>
      <c r="D9" s="131" t="s">
        <v>26</v>
      </c>
      <c r="E9" s="32"/>
      <c r="F9" s="33"/>
      <c r="G9" s="33"/>
      <c r="H9" s="33"/>
      <c r="I9" s="33"/>
      <c r="J9" s="33"/>
      <c r="K9" s="33"/>
      <c r="L9" s="33"/>
      <c r="M9" s="33"/>
      <c r="N9" s="33"/>
      <c r="O9" s="83"/>
      <c r="P9" s="83"/>
      <c r="Q9" s="83"/>
      <c r="R9" s="83"/>
      <c r="S9" s="33"/>
      <c r="T9" s="190"/>
    </row>
    <row r="10" spans="1:23" x14ac:dyDescent="0.2">
      <c r="A10" s="34"/>
      <c r="B10" s="35"/>
      <c r="C10" s="36" t="s">
        <v>27</v>
      </c>
      <c r="D10" s="128" t="s">
        <v>29</v>
      </c>
      <c r="E10" s="126"/>
      <c r="F10" s="126"/>
      <c r="G10" s="126"/>
      <c r="H10" s="127"/>
      <c r="I10" s="132" t="s">
        <v>28</v>
      </c>
      <c r="J10" s="127" t="s">
        <v>30</v>
      </c>
      <c r="K10" s="127"/>
      <c r="L10" s="127"/>
      <c r="M10" s="127"/>
      <c r="N10" s="155"/>
      <c r="O10" s="129" t="s">
        <v>500</v>
      </c>
      <c r="P10" s="130"/>
      <c r="Q10" s="130"/>
      <c r="R10" s="130"/>
      <c r="S10" s="127"/>
      <c r="T10" s="191" t="s">
        <v>31</v>
      </c>
    </row>
    <row r="11" spans="1:23" ht="13.5" thickBot="1" x14ac:dyDescent="0.25">
      <c r="A11" s="146" t="s">
        <v>32</v>
      </c>
      <c r="B11" s="37"/>
      <c r="C11" s="38" t="s">
        <v>33</v>
      </c>
      <c r="D11" s="157" t="s">
        <v>42</v>
      </c>
      <c r="E11" s="158" t="s">
        <v>842</v>
      </c>
      <c r="F11" s="158" t="s">
        <v>43</v>
      </c>
      <c r="G11" s="159" t="s">
        <v>44</v>
      </c>
      <c r="H11" s="160" t="s">
        <v>886</v>
      </c>
      <c r="I11" s="161" t="s">
        <v>45</v>
      </c>
      <c r="J11" s="159" t="s">
        <v>46</v>
      </c>
      <c r="K11" s="159" t="s">
        <v>47</v>
      </c>
      <c r="L11" s="162" t="s">
        <v>686</v>
      </c>
      <c r="M11" s="159" t="s">
        <v>1193</v>
      </c>
      <c r="N11" s="159" t="s">
        <v>48</v>
      </c>
      <c r="O11" s="163" t="s">
        <v>501</v>
      </c>
      <c r="P11" s="164" t="s">
        <v>502</v>
      </c>
      <c r="Q11" s="165" t="s">
        <v>835</v>
      </c>
      <c r="R11" s="166" t="s">
        <v>503</v>
      </c>
      <c r="S11" s="160" t="s">
        <v>746</v>
      </c>
      <c r="T11" s="192" t="s">
        <v>747</v>
      </c>
    </row>
    <row r="12" spans="1:23" ht="176.25" customHeight="1" thickTop="1" x14ac:dyDescent="0.3">
      <c r="A12" s="179" t="s">
        <v>506</v>
      </c>
      <c r="B12" s="180"/>
      <c r="C12" s="181"/>
      <c r="D12" s="182"/>
      <c r="E12" s="182"/>
      <c r="F12" s="183"/>
      <c r="G12" s="183"/>
      <c r="H12" s="183"/>
      <c r="I12" s="184"/>
      <c r="J12" s="182"/>
      <c r="K12" s="183"/>
      <c r="L12" s="183"/>
      <c r="M12" s="183"/>
      <c r="N12" s="183"/>
      <c r="O12" s="185"/>
      <c r="P12" s="186"/>
      <c r="Q12" s="186"/>
      <c r="R12" s="187"/>
      <c r="S12" s="188"/>
      <c r="T12" s="189"/>
    </row>
    <row r="13" spans="1:23" s="142" customFormat="1" ht="87.75" customHeight="1" x14ac:dyDescent="0.2">
      <c r="A13" s="223" t="s">
        <v>508</v>
      </c>
      <c r="B13" s="222"/>
      <c r="C13" s="222"/>
      <c r="D13" s="222"/>
      <c r="E13" s="222"/>
      <c r="F13" s="222"/>
      <c r="G13" s="222"/>
      <c r="H13" s="222"/>
      <c r="I13" s="222"/>
      <c r="J13" s="222"/>
      <c r="K13" s="222"/>
      <c r="L13" s="222"/>
      <c r="M13" s="222"/>
      <c r="N13" s="222"/>
      <c r="O13" s="222"/>
      <c r="P13" s="222"/>
      <c r="Q13" s="222"/>
      <c r="R13" s="222"/>
      <c r="S13" s="222"/>
      <c r="T13" s="222"/>
    </row>
    <row r="14" spans="1:23" s="142" customFormat="1" ht="99" customHeight="1" x14ac:dyDescent="0.2">
      <c r="A14" s="223" t="s">
        <v>687</v>
      </c>
      <c r="B14" s="223"/>
      <c r="C14" s="223"/>
      <c r="D14" s="223"/>
      <c r="E14" s="223"/>
      <c r="F14" s="223"/>
      <c r="G14" s="223"/>
      <c r="H14" s="223"/>
      <c r="I14" s="223"/>
      <c r="J14" s="223"/>
      <c r="K14" s="223"/>
      <c r="L14" s="223"/>
      <c r="M14" s="223"/>
      <c r="N14" s="223"/>
      <c r="O14" s="223"/>
      <c r="P14" s="223"/>
      <c r="Q14" s="223"/>
      <c r="R14" s="223"/>
      <c r="S14" s="223"/>
      <c r="T14" s="223"/>
    </row>
    <row r="15" spans="1:23" s="142" customFormat="1" ht="81.75" customHeight="1" x14ac:dyDescent="0.2">
      <c r="A15" s="221" t="s">
        <v>1194</v>
      </c>
      <c r="B15" s="221"/>
      <c r="C15" s="221"/>
      <c r="D15" s="221"/>
      <c r="E15" s="221"/>
      <c r="F15" s="221"/>
      <c r="G15" s="221"/>
      <c r="H15" s="221"/>
      <c r="I15" s="221"/>
      <c r="J15" s="221"/>
      <c r="K15" s="221"/>
      <c r="L15" s="221"/>
      <c r="M15" s="221"/>
      <c r="N15" s="221"/>
      <c r="O15" s="221"/>
      <c r="P15" s="221"/>
      <c r="Q15" s="221"/>
      <c r="R15" s="221"/>
      <c r="S15" s="221"/>
      <c r="T15" s="221"/>
      <c r="U15" s="156"/>
      <c r="V15" s="156"/>
      <c r="W15" s="156"/>
    </row>
    <row r="16" spans="1:23" s="142" customFormat="1" ht="3.75" customHeight="1" x14ac:dyDescent="0.2">
      <c r="A16" s="227"/>
      <c r="B16" s="228"/>
      <c r="C16" s="228"/>
      <c r="D16" s="228"/>
      <c r="E16" s="228"/>
      <c r="F16" s="228"/>
      <c r="G16" s="228"/>
      <c r="H16" s="228"/>
      <c r="I16" s="228"/>
      <c r="J16" s="228"/>
      <c r="K16" s="228"/>
      <c r="L16" s="228"/>
      <c r="M16" s="228"/>
      <c r="N16" s="228"/>
      <c r="O16" s="228"/>
      <c r="P16" s="228"/>
      <c r="Q16" s="228"/>
      <c r="R16" s="228"/>
      <c r="S16" s="228"/>
      <c r="T16" s="229"/>
      <c r="U16" s="156"/>
      <c r="V16" s="156"/>
      <c r="W16" s="156"/>
    </row>
    <row r="17" spans="1:20" x14ac:dyDescent="0.2">
      <c r="A17" s="167" t="s">
        <v>50</v>
      </c>
      <c r="B17" s="168"/>
      <c r="C17" s="169" t="s">
        <v>51</v>
      </c>
      <c r="D17" s="96">
        <v>4.4999999999999998E-2</v>
      </c>
      <c r="E17" s="102">
        <v>1.0699999999999999E-2</v>
      </c>
      <c r="F17" s="170"/>
      <c r="G17" s="86"/>
      <c r="H17" s="86"/>
      <c r="I17" s="87">
        <v>5.57E-2</v>
      </c>
      <c r="J17" s="171">
        <v>2.5000000000000001E-2</v>
      </c>
      <c r="K17" s="86"/>
      <c r="L17" s="87">
        <v>2.5000000000000001E-2</v>
      </c>
      <c r="M17" s="86"/>
      <c r="N17" s="172">
        <v>0.01</v>
      </c>
      <c r="O17" s="173">
        <v>0.73</v>
      </c>
      <c r="P17" s="174">
        <v>0.25</v>
      </c>
      <c r="Q17" s="175">
        <v>0.27</v>
      </c>
      <c r="R17" s="176">
        <v>1.25</v>
      </c>
      <c r="S17" s="170"/>
      <c r="T17" s="177"/>
    </row>
    <row r="18" spans="1:20" x14ac:dyDescent="0.2">
      <c r="A18" s="39" t="s">
        <v>52</v>
      </c>
      <c r="B18" s="40"/>
      <c r="C18" s="41" t="s">
        <v>53</v>
      </c>
      <c r="D18" s="96">
        <v>4.4999999999999998E-2</v>
      </c>
      <c r="E18" s="102">
        <v>1.0699999999999999E-2</v>
      </c>
      <c r="F18" s="84">
        <v>0.01</v>
      </c>
      <c r="G18" s="44"/>
      <c r="H18" s="44"/>
      <c r="I18" s="87">
        <v>6.5699999999999995E-2</v>
      </c>
      <c r="J18" s="85">
        <v>2.5000000000000001E-2</v>
      </c>
      <c r="K18" s="86"/>
      <c r="L18" s="87">
        <v>2.5000000000000001E-2</v>
      </c>
      <c r="M18" s="86"/>
      <c r="N18" s="88">
        <v>0.01</v>
      </c>
      <c r="O18" s="89">
        <v>0.73</v>
      </c>
      <c r="P18" s="90">
        <v>0.25</v>
      </c>
      <c r="Q18" s="91">
        <v>0.27</v>
      </c>
      <c r="R18" s="92">
        <v>1.25</v>
      </c>
      <c r="S18" s="84">
        <v>3.5000000000000003E-2</v>
      </c>
      <c r="T18" s="93">
        <v>0.06</v>
      </c>
    </row>
    <row r="19" spans="1:20" x14ac:dyDescent="0.2">
      <c r="A19" s="39" t="s">
        <v>54</v>
      </c>
      <c r="B19" s="40"/>
      <c r="C19" s="41" t="s">
        <v>55</v>
      </c>
      <c r="D19" s="96">
        <v>4.4999999999999998E-2</v>
      </c>
      <c r="E19" s="102">
        <v>1.0699999999999999E-2</v>
      </c>
      <c r="F19" s="84">
        <v>0.01</v>
      </c>
      <c r="G19" s="44"/>
      <c r="H19" s="44"/>
      <c r="I19" s="87">
        <v>6.5699999999999995E-2</v>
      </c>
      <c r="J19" s="85">
        <v>2.5000000000000001E-2</v>
      </c>
      <c r="K19" s="86"/>
      <c r="L19" s="87">
        <v>2.5000000000000001E-2</v>
      </c>
      <c r="M19" s="86"/>
      <c r="N19" s="88">
        <v>0.01</v>
      </c>
      <c r="O19" s="89">
        <v>0.73</v>
      </c>
      <c r="P19" s="90">
        <v>0.25</v>
      </c>
      <c r="Q19" s="91">
        <v>0.27</v>
      </c>
      <c r="R19" s="92">
        <v>1.25</v>
      </c>
      <c r="S19" s="84">
        <v>3.5000000000000003E-2</v>
      </c>
      <c r="T19" s="93">
        <v>0.06</v>
      </c>
    </row>
    <row r="20" spans="1:20" x14ac:dyDescent="0.2">
      <c r="A20" s="39" t="s">
        <v>56</v>
      </c>
      <c r="B20" s="40"/>
      <c r="C20" s="41" t="s">
        <v>57</v>
      </c>
      <c r="D20" s="96">
        <v>4.4999999999999998E-2</v>
      </c>
      <c r="E20" s="102">
        <v>1.0699999999999999E-2</v>
      </c>
      <c r="F20" s="84">
        <v>0.01</v>
      </c>
      <c r="G20" s="44"/>
      <c r="H20" s="44"/>
      <c r="I20" s="87">
        <v>6.5699999999999995E-2</v>
      </c>
      <c r="J20" s="85">
        <v>2.5000000000000001E-2</v>
      </c>
      <c r="K20" s="86"/>
      <c r="L20" s="87">
        <v>2.5000000000000001E-2</v>
      </c>
      <c r="M20" s="86"/>
      <c r="N20" s="88">
        <v>0.01</v>
      </c>
      <c r="O20" s="89">
        <v>0.73</v>
      </c>
      <c r="P20" s="90">
        <v>0.25</v>
      </c>
      <c r="Q20" s="91">
        <v>0.27</v>
      </c>
      <c r="R20" s="92">
        <v>1.25</v>
      </c>
      <c r="S20" s="84">
        <v>3.5000000000000003E-2</v>
      </c>
      <c r="T20" s="93">
        <v>0.06</v>
      </c>
    </row>
    <row r="21" spans="1:20" x14ac:dyDescent="0.2">
      <c r="A21" s="39" t="s">
        <v>1279</v>
      </c>
      <c r="B21" s="48" t="s">
        <v>238</v>
      </c>
      <c r="C21" s="41" t="s">
        <v>1282</v>
      </c>
      <c r="D21" s="96">
        <v>4.4999999999999998E-2</v>
      </c>
      <c r="E21" s="102">
        <v>1.0699999999999999E-2</v>
      </c>
      <c r="F21" s="170"/>
      <c r="G21" s="86"/>
      <c r="H21" s="86"/>
      <c r="I21" s="87">
        <v>5.57E-2</v>
      </c>
      <c r="J21" s="85">
        <v>2.5000000000000001E-2</v>
      </c>
      <c r="K21" s="86"/>
      <c r="L21" s="87">
        <v>2.5000000000000001E-2</v>
      </c>
      <c r="M21" s="86"/>
      <c r="N21" s="88">
        <v>0.01</v>
      </c>
      <c r="O21" s="89">
        <v>0.73</v>
      </c>
      <c r="P21" s="90">
        <v>0.25</v>
      </c>
      <c r="Q21" s="91">
        <v>0.27</v>
      </c>
      <c r="R21" s="92">
        <v>1.25</v>
      </c>
      <c r="S21" s="170"/>
      <c r="T21" s="177"/>
    </row>
    <row r="22" spans="1:20" x14ac:dyDescent="0.2">
      <c r="A22" s="39" t="s">
        <v>1280</v>
      </c>
      <c r="B22" s="48" t="s">
        <v>238</v>
      </c>
      <c r="C22" s="41" t="s">
        <v>1283</v>
      </c>
      <c r="D22" s="96">
        <v>4.4999999999999998E-2</v>
      </c>
      <c r="E22" s="102">
        <v>1.0699999999999999E-2</v>
      </c>
      <c r="F22" s="84">
        <v>0.01</v>
      </c>
      <c r="G22" s="44"/>
      <c r="H22" s="44"/>
      <c r="I22" s="87">
        <v>6.5699999999999995E-2</v>
      </c>
      <c r="J22" s="85">
        <v>2.5000000000000001E-2</v>
      </c>
      <c r="K22" s="86"/>
      <c r="L22" s="87">
        <v>2.5000000000000001E-2</v>
      </c>
      <c r="M22" s="86"/>
      <c r="N22" s="88">
        <v>0.01</v>
      </c>
      <c r="O22" s="89">
        <v>0.73</v>
      </c>
      <c r="P22" s="90">
        <v>0.25</v>
      </c>
      <c r="Q22" s="91">
        <v>0.27</v>
      </c>
      <c r="R22" s="92">
        <v>1.25</v>
      </c>
      <c r="S22" s="84">
        <v>3.5000000000000003E-2</v>
      </c>
      <c r="T22" s="93">
        <v>0.06</v>
      </c>
    </row>
    <row r="23" spans="1:20" x14ac:dyDescent="0.2">
      <c r="A23" s="39" t="s">
        <v>1281</v>
      </c>
      <c r="B23" s="48" t="s">
        <v>238</v>
      </c>
      <c r="C23" s="41" t="s">
        <v>1284</v>
      </c>
      <c r="D23" s="96">
        <v>4.4999999999999998E-2</v>
      </c>
      <c r="E23" s="102">
        <v>1.0699999999999999E-2</v>
      </c>
      <c r="F23" s="84">
        <v>0.01</v>
      </c>
      <c r="G23" s="44"/>
      <c r="H23" s="44"/>
      <c r="I23" s="87">
        <v>6.5699999999999995E-2</v>
      </c>
      <c r="J23" s="85">
        <v>2.5000000000000001E-2</v>
      </c>
      <c r="K23" s="86"/>
      <c r="L23" s="87">
        <v>2.5000000000000001E-2</v>
      </c>
      <c r="M23" s="86"/>
      <c r="N23" s="88">
        <v>0.01</v>
      </c>
      <c r="O23" s="89">
        <v>0.73</v>
      </c>
      <c r="P23" s="90">
        <v>0.25</v>
      </c>
      <c r="Q23" s="91">
        <v>0.27</v>
      </c>
      <c r="R23" s="92">
        <v>1.25</v>
      </c>
      <c r="S23" s="84">
        <v>3.5000000000000003E-2</v>
      </c>
      <c r="T23" s="93">
        <v>0.06</v>
      </c>
    </row>
    <row r="24" spans="1:20" ht="6" customHeight="1" x14ac:dyDescent="0.2">
      <c r="A24" s="45"/>
      <c r="B24" s="46"/>
      <c r="C24" s="46"/>
      <c r="D24" s="47"/>
      <c r="E24" s="47"/>
      <c r="F24" s="47"/>
      <c r="G24" s="47"/>
      <c r="H24" s="47"/>
      <c r="I24" s="47"/>
      <c r="J24" s="47"/>
      <c r="K24" s="47"/>
      <c r="L24" s="47"/>
      <c r="M24" s="47"/>
      <c r="N24" s="47"/>
      <c r="O24" s="94"/>
      <c r="P24" s="94"/>
      <c r="Q24" s="94"/>
      <c r="R24" s="94"/>
      <c r="S24" s="47"/>
      <c r="T24" s="95"/>
    </row>
    <row r="25" spans="1:20" x14ac:dyDescent="0.2">
      <c r="A25" s="39" t="s">
        <v>58</v>
      </c>
      <c r="B25" s="40"/>
      <c r="C25" s="41" t="s">
        <v>59</v>
      </c>
      <c r="D25" s="96">
        <v>4.4999999999999998E-2</v>
      </c>
      <c r="E25" s="102">
        <v>1.0699999999999999E-2</v>
      </c>
      <c r="F25" s="84"/>
      <c r="G25" s="44"/>
      <c r="H25" s="44"/>
      <c r="I25" s="87">
        <v>5.57E-2</v>
      </c>
      <c r="J25" s="98">
        <v>2.5000000000000001E-2</v>
      </c>
      <c r="K25" s="86"/>
      <c r="L25" s="87">
        <v>2.5000000000000001E-2</v>
      </c>
      <c r="M25" s="86"/>
      <c r="N25" s="88">
        <v>0.01</v>
      </c>
      <c r="O25" s="89">
        <v>0.73</v>
      </c>
      <c r="P25" s="90">
        <v>0.25</v>
      </c>
      <c r="Q25" s="91">
        <v>0.27</v>
      </c>
      <c r="R25" s="92">
        <v>1.25</v>
      </c>
      <c r="S25" s="84"/>
      <c r="T25" s="93"/>
    </row>
    <row r="26" spans="1:20" x14ac:dyDescent="0.2">
      <c r="A26" s="39" t="s">
        <v>60</v>
      </c>
      <c r="B26" s="40"/>
      <c r="C26" s="41" t="s">
        <v>61</v>
      </c>
      <c r="D26" s="96">
        <v>4.4999999999999998E-2</v>
      </c>
      <c r="E26" s="102">
        <v>1.0699999999999999E-2</v>
      </c>
      <c r="F26" s="84"/>
      <c r="G26" s="44"/>
      <c r="H26" s="44"/>
      <c r="I26" s="87">
        <v>5.57E-2</v>
      </c>
      <c r="J26" s="98">
        <v>2.5000000000000001E-2</v>
      </c>
      <c r="K26" s="86"/>
      <c r="L26" s="87">
        <v>2.5000000000000001E-2</v>
      </c>
      <c r="M26" s="86"/>
      <c r="N26" s="88">
        <v>0.01</v>
      </c>
      <c r="O26" s="89">
        <v>0.73</v>
      </c>
      <c r="P26" s="90">
        <v>0.25</v>
      </c>
      <c r="Q26" s="91">
        <v>0.27</v>
      </c>
      <c r="R26" s="92">
        <v>1.25</v>
      </c>
      <c r="S26" s="84">
        <v>3.5000000000000003E-2</v>
      </c>
      <c r="T26" s="93"/>
    </row>
    <row r="27" spans="1:20" x14ac:dyDescent="0.2">
      <c r="A27" s="39" t="s">
        <v>62</v>
      </c>
      <c r="B27" s="40"/>
      <c r="C27" s="41" t="s">
        <v>63</v>
      </c>
      <c r="D27" s="96">
        <v>4.4999999999999998E-2</v>
      </c>
      <c r="E27" s="102">
        <v>1.0699999999999999E-2</v>
      </c>
      <c r="F27" s="84">
        <v>0.01</v>
      </c>
      <c r="G27" s="44"/>
      <c r="H27" s="44"/>
      <c r="I27" s="87">
        <v>6.5699999999999995E-2</v>
      </c>
      <c r="J27" s="98">
        <v>2.5000000000000001E-2</v>
      </c>
      <c r="K27" s="86"/>
      <c r="L27" s="87">
        <v>2.5000000000000001E-2</v>
      </c>
      <c r="M27" s="86"/>
      <c r="N27" s="88">
        <v>0.01</v>
      </c>
      <c r="O27" s="89">
        <v>0.73</v>
      </c>
      <c r="P27" s="90">
        <v>0.25</v>
      </c>
      <c r="Q27" s="91">
        <v>0.27</v>
      </c>
      <c r="R27" s="92">
        <v>1.25</v>
      </c>
      <c r="S27" s="84">
        <v>3.5000000000000003E-2</v>
      </c>
      <c r="T27" s="93">
        <v>0.06</v>
      </c>
    </row>
    <row r="28" spans="1:20" x14ac:dyDescent="0.2">
      <c r="A28" s="39" t="s">
        <v>64</v>
      </c>
      <c r="B28" s="40"/>
      <c r="C28" s="41" t="s">
        <v>65</v>
      </c>
      <c r="D28" s="96">
        <v>4.4999999999999998E-2</v>
      </c>
      <c r="E28" s="102">
        <v>1.0699999999999999E-2</v>
      </c>
      <c r="F28" s="84"/>
      <c r="G28" s="44"/>
      <c r="H28" s="44"/>
      <c r="I28" s="87">
        <v>5.57E-2</v>
      </c>
      <c r="J28" s="98">
        <v>2.5000000000000001E-2</v>
      </c>
      <c r="K28" s="86"/>
      <c r="L28" s="87">
        <v>2.5000000000000001E-2</v>
      </c>
      <c r="M28" s="86"/>
      <c r="N28" s="88">
        <v>0.01</v>
      </c>
      <c r="O28" s="89">
        <v>0.73</v>
      </c>
      <c r="P28" s="90">
        <v>0.25</v>
      </c>
      <c r="Q28" s="91">
        <v>0.27</v>
      </c>
      <c r="R28" s="92">
        <v>1.25</v>
      </c>
      <c r="S28" s="84"/>
      <c r="T28" s="93">
        <v>0.04</v>
      </c>
    </row>
    <row r="29" spans="1:20" x14ac:dyDescent="0.2">
      <c r="A29" s="39" t="s">
        <v>66</v>
      </c>
      <c r="B29" s="40"/>
      <c r="C29" s="41" t="s">
        <v>67</v>
      </c>
      <c r="D29" s="96">
        <v>4.4999999999999998E-2</v>
      </c>
      <c r="E29" s="102">
        <v>1.0699999999999999E-2</v>
      </c>
      <c r="F29" s="84"/>
      <c r="G29" s="44"/>
      <c r="H29" s="44"/>
      <c r="I29" s="87">
        <v>5.57E-2</v>
      </c>
      <c r="J29" s="98">
        <v>2.5000000000000001E-2</v>
      </c>
      <c r="K29" s="86"/>
      <c r="L29" s="87">
        <v>2.5000000000000001E-2</v>
      </c>
      <c r="M29" s="86"/>
      <c r="N29" s="88">
        <v>0.01</v>
      </c>
      <c r="O29" s="89">
        <v>0.73</v>
      </c>
      <c r="P29" s="90">
        <v>0.25</v>
      </c>
      <c r="Q29" s="91">
        <v>0.27</v>
      </c>
      <c r="R29" s="92">
        <v>1.25</v>
      </c>
      <c r="S29" s="84"/>
      <c r="T29" s="93"/>
    </row>
    <row r="30" spans="1:20" x14ac:dyDescent="0.2">
      <c r="A30" s="39" t="s">
        <v>68</v>
      </c>
      <c r="B30" s="40"/>
      <c r="C30" s="41" t="s">
        <v>69</v>
      </c>
      <c r="D30" s="96">
        <v>4.4999999999999998E-2</v>
      </c>
      <c r="E30" s="102">
        <v>1.0699999999999999E-2</v>
      </c>
      <c r="F30" s="84"/>
      <c r="G30" s="44"/>
      <c r="H30" s="44"/>
      <c r="I30" s="87">
        <v>5.57E-2</v>
      </c>
      <c r="J30" s="98">
        <v>2.5000000000000001E-2</v>
      </c>
      <c r="K30" s="86"/>
      <c r="L30" s="87">
        <v>2.5000000000000001E-2</v>
      </c>
      <c r="M30" s="86"/>
      <c r="N30" s="88">
        <v>0.01</v>
      </c>
      <c r="O30" s="89">
        <v>0.73</v>
      </c>
      <c r="P30" s="90">
        <v>0.25</v>
      </c>
      <c r="Q30" s="91">
        <v>0.27</v>
      </c>
      <c r="R30" s="92">
        <v>1.25</v>
      </c>
      <c r="S30" s="84"/>
      <c r="T30" s="93"/>
    </row>
    <row r="31" spans="1:20" x14ac:dyDescent="0.2">
      <c r="A31" s="39" t="s">
        <v>70</v>
      </c>
      <c r="B31" s="40"/>
      <c r="C31" s="41" t="s">
        <v>71</v>
      </c>
      <c r="D31" s="96">
        <v>4.4999999999999998E-2</v>
      </c>
      <c r="E31" s="102">
        <v>1.0699999999999999E-2</v>
      </c>
      <c r="F31" s="84"/>
      <c r="G31" s="44"/>
      <c r="H31" s="44"/>
      <c r="I31" s="87">
        <v>5.57E-2</v>
      </c>
      <c r="J31" s="98">
        <v>2.5000000000000001E-2</v>
      </c>
      <c r="K31" s="86"/>
      <c r="L31" s="87">
        <v>2.5000000000000001E-2</v>
      </c>
      <c r="M31" s="86"/>
      <c r="N31" s="88">
        <v>0.01</v>
      </c>
      <c r="O31" s="89">
        <v>0.73</v>
      </c>
      <c r="P31" s="90">
        <v>0.25</v>
      </c>
      <c r="Q31" s="91">
        <v>0.27</v>
      </c>
      <c r="R31" s="92">
        <v>1.25</v>
      </c>
      <c r="S31" s="84">
        <v>3.5000000000000003E-2</v>
      </c>
      <c r="T31" s="93">
        <v>0.06</v>
      </c>
    </row>
    <row r="32" spans="1:20" x14ac:dyDescent="0.2">
      <c r="A32" s="39" t="s">
        <v>72</v>
      </c>
      <c r="B32" s="40"/>
      <c r="C32" s="41" t="s">
        <v>73</v>
      </c>
      <c r="D32" s="96">
        <v>4.4999999999999998E-2</v>
      </c>
      <c r="E32" s="102">
        <v>1.0699999999999999E-2</v>
      </c>
      <c r="F32" s="84"/>
      <c r="G32" s="44"/>
      <c r="H32" s="44"/>
      <c r="I32" s="87">
        <v>5.57E-2</v>
      </c>
      <c r="J32" s="98">
        <v>2.5000000000000001E-2</v>
      </c>
      <c r="K32" s="86"/>
      <c r="L32" s="87">
        <v>2.5000000000000001E-2</v>
      </c>
      <c r="M32" s="86"/>
      <c r="N32" s="88">
        <v>0.01</v>
      </c>
      <c r="O32" s="89">
        <v>0.73</v>
      </c>
      <c r="P32" s="90">
        <v>0.25</v>
      </c>
      <c r="Q32" s="91">
        <v>0.27</v>
      </c>
      <c r="R32" s="92">
        <v>1.25</v>
      </c>
      <c r="S32" s="84">
        <v>3.5000000000000003E-2</v>
      </c>
      <c r="T32" s="93">
        <v>0.04</v>
      </c>
    </row>
    <row r="33" spans="1:20" x14ac:dyDescent="0.2">
      <c r="A33" s="39" t="s">
        <v>74</v>
      </c>
      <c r="B33" s="40"/>
      <c r="C33" s="41" t="s">
        <v>75</v>
      </c>
      <c r="D33" s="96">
        <v>4.4999999999999998E-2</v>
      </c>
      <c r="E33" s="102">
        <v>1.0699999999999999E-2</v>
      </c>
      <c r="F33" s="84"/>
      <c r="G33" s="44"/>
      <c r="H33" s="44"/>
      <c r="I33" s="87">
        <v>5.57E-2</v>
      </c>
      <c r="J33" s="98">
        <v>2.5000000000000001E-2</v>
      </c>
      <c r="K33" s="86"/>
      <c r="L33" s="87">
        <v>2.5000000000000001E-2</v>
      </c>
      <c r="M33" s="86"/>
      <c r="N33" s="88">
        <v>0.01</v>
      </c>
      <c r="O33" s="89">
        <v>0.73</v>
      </c>
      <c r="P33" s="90">
        <v>0.25</v>
      </c>
      <c r="Q33" s="91">
        <v>0.27</v>
      </c>
      <c r="R33" s="92">
        <v>1.25</v>
      </c>
      <c r="S33" s="84"/>
      <c r="T33" s="93"/>
    </row>
    <row r="34" spans="1:20" x14ac:dyDescent="0.2">
      <c r="A34" s="39" t="s">
        <v>76</v>
      </c>
      <c r="B34" s="40"/>
      <c r="C34" s="41" t="s">
        <v>77</v>
      </c>
      <c r="D34" s="96">
        <v>4.4999999999999998E-2</v>
      </c>
      <c r="E34" s="102">
        <v>1.0699999999999999E-2</v>
      </c>
      <c r="F34" s="84"/>
      <c r="G34" s="44"/>
      <c r="H34" s="44"/>
      <c r="I34" s="87">
        <v>5.57E-2</v>
      </c>
      <c r="J34" s="98">
        <v>2.5000000000000001E-2</v>
      </c>
      <c r="K34" s="86"/>
      <c r="L34" s="87">
        <v>2.5000000000000001E-2</v>
      </c>
      <c r="M34" s="86"/>
      <c r="N34" s="88">
        <v>0.01</v>
      </c>
      <c r="O34" s="89">
        <v>0.73</v>
      </c>
      <c r="P34" s="90">
        <v>0.25</v>
      </c>
      <c r="Q34" s="91">
        <v>0.27</v>
      </c>
      <c r="R34" s="92">
        <v>1.25</v>
      </c>
      <c r="S34" s="84"/>
      <c r="T34" s="93"/>
    </row>
    <row r="35" spans="1:20" x14ac:dyDescent="0.2">
      <c r="A35" s="39" t="s">
        <v>78</v>
      </c>
      <c r="B35" s="40"/>
      <c r="C35" s="41" t="s">
        <v>79</v>
      </c>
      <c r="D35" s="96">
        <v>4.4999999999999998E-2</v>
      </c>
      <c r="E35" s="102">
        <v>1.0699999999999999E-2</v>
      </c>
      <c r="F35" s="84">
        <v>0.01</v>
      </c>
      <c r="G35" s="44"/>
      <c r="H35" s="44"/>
      <c r="I35" s="87">
        <v>6.5699999999999995E-2</v>
      </c>
      <c r="J35" s="98">
        <v>2.5000000000000001E-2</v>
      </c>
      <c r="K35" s="86"/>
      <c r="L35" s="87">
        <v>2.5000000000000001E-2</v>
      </c>
      <c r="M35" s="86"/>
      <c r="N35" s="88">
        <v>0.01</v>
      </c>
      <c r="O35" s="89">
        <v>0.73</v>
      </c>
      <c r="P35" s="90">
        <v>0.25</v>
      </c>
      <c r="Q35" s="91">
        <v>0.27</v>
      </c>
      <c r="R35" s="92">
        <v>1.25</v>
      </c>
      <c r="S35" s="84">
        <v>3.5000000000000003E-2</v>
      </c>
      <c r="T35" s="93"/>
    </row>
    <row r="36" spans="1:20" x14ac:dyDescent="0.2">
      <c r="A36" s="39" t="s">
        <v>80</v>
      </c>
      <c r="B36" s="40"/>
      <c r="C36" s="41" t="s">
        <v>81</v>
      </c>
      <c r="D36" s="96">
        <v>4.4999999999999998E-2</v>
      </c>
      <c r="E36" s="102">
        <v>1.0699999999999999E-2</v>
      </c>
      <c r="F36" s="84">
        <v>0.01</v>
      </c>
      <c r="G36" s="44"/>
      <c r="H36" s="44"/>
      <c r="I36" s="87">
        <v>6.5699999999999995E-2</v>
      </c>
      <c r="J36" s="98">
        <v>2.5000000000000001E-2</v>
      </c>
      <c r="K36" s="86"/>
      <c r="L36" s="87">
        <v>2.5000000000000001E-2</v>
      </c>
      <c r="M36" s="86"/>
      <c r="N36" s="88">
        <v>0.01</v>
      </c>
      <c r="O36" s="89">
        <v>0.73</v>
      </c>
      <c r="P36" s="90">
        <v>0.25</v>
      </c>
      <c r="Q36" s="91">
        <v>0.27</v>
      </c>
      <c r="R36" s="92">
        <v>1.25</v>
      </c>
      <c r="S36" s="84"/>
      <c r="T36" s="93">
        <v>0.06</v>
      </c>
    </row>
    <row r="37" spans="1:20" x14ac:dyDescent="0.2">
      <c r="A37" s="39" t="s">
        <v>82</v>
      </c>
      <c r="B37" s="40"/>
      <c r="C37" s="41" t="s">
        <v>83</v>
      </c>
      <c r="D37" s="96">
        <v>4.4999999999999998E-2</v>
      </c>
      <c r="E37" s="102">
        <v>1.0699999999999999E-2</v>
      </c>
      <c r="F37" s="84"/>
      <c r="G37" s="44"/>
      <c r="H37" s="44"/>
      <c r="I37" s="87">
        <v>5.57E-2</v>
      </c>
      <c r="J37" s="98">
        <v>2.5000000000000001E-2</v>
      </c>
      <c r="K37" s="86"/>
      <c r="L37" s="87">
        <v>2.5000000000000001E-2</v>
      </c>
      <c r="M37" s="86"/>
      <c r="N37" s="88">
        <v>0.01</v>
      </c>
      <c r="O37" s="89">
        <v>0.73</v>
      </c>
      <c r="P37" s="90">
        <v>0.25</v>
      </c>
      <c r="Q37" s="91">
        <v>0.27</v>
      </c>
      <c r="R37" s="92">
        <v>1.25</v>
      </c>
      <c r="S37" s="84"/>
      <c r="T37" s="93"/>
    </row>
    <row r="38" spans="1:20" x14ac:dyDescent="0.2">
      <c r="A38" s="39" t="s">
        <v>84</v>
      </c>
      <c r="B38" s="40"/>
      <c r="C38" s="41" t="s">
        <v>85</v>
      </c>
      <c r="D38" s="96">
        <v>4.4999999999999998E-2</v>
      </c>
      <c r="E38" s="102">
        <v>1.0699999999999999E-2</v>
      </c>
      <c r="F38" s="84"/>
      <c r="G38" s="44"/>
      <c r="H38" s="44"/>
      <c r="I38" s="87">
        <v>5.57E-2</v>
      </c>
      <c r="J38" s="98">
        <v>2.5000000000000001E-2</v>
      </c>
      <c r="K38" s="86"/>
      <c r="L38" s="87">
        <v>2.5000000000000001E-2</v>
      </c>
      <c r="M38" s="86"/>
      <c r="N38" s="88">
        <v>0.01</v>
      </c>
      <c r="O38" s="89">
        <v>0.73</v>
      </c>
      <c r="P38" s="90">
        <v>0.25</v>
      </c>
      <c r="Q38" s="91">
        <v>0.27</v>
      </c>
      <c r="R38" s="92">
        <v>1.25</v>
      </c>
      <c r="S38" s="84">
        <v>3.5000000000000003E-2</v>
      </c>
      <c r="T38" s="93"/>
    </row>
    <row r="39" spans="1:20" x14ac:dyDescent="0.2">
      <c r="A39" s="39" t="s">
        <v>86</v>
      </c>
      <c r="B39" s="40"/>
      <c r="C39" s="41" t="s">
        <v>87</v>
      </c>
      <c r="D39" s="96">
        <v>4.4999999999999998E-2</v>
      </c>
      <c r="E39" s="102">
        <v>1.0699999999999999E-2</v>
      </c>
      <c r="F39" s="84"/>
      <c r="G39" s="44"/>
      <c r="H39" s="44"/>
      <c r="I39" s="87">
        <v>5.57E-2</v>
      </c>
      <c r="J39" s="98">
        <v>2.5000000000000001E-2</v>
      </c>
      <c r="K39" s="86"/>
      <c r="L39" s="87">
        <v>2.5000000000000001E-2</v>
      </c>
      <c r="M39" s="86"/>
      <c r="N39" s="88">
        <v>0.01</v>
      </c>
      <c r="O39" s="89">
        <v>0.73</v>
      </c>
      <c r="P39" s="90">
        <v>0.25</v>
      </c>
      <c r="Q39" s="91">
        <v>0.27</v>
      </c>
      <c r="R39" s="92">
        <v>1.25</v>
      </c>
      <c r="S39" s="84"/>
      <c r="T39" s="93"/>
    </row>
    <row r="40" spans="1:20" x14ac:dyDescent="0.2">
      <c r="A40" s="39" t="s">
        <v>88</v>
      </c>
      <c r="B40" s="40"/>
      <c r="C40" s="41" t="s">
        <v>89</v>
      </c>
      <c r="D40" s="96">
        <v>4.4999999999999998E-2</v>
      </c>
      <c r="E40" s="102">
        <v>1.0699999999999999E-2</v>
      </c>
      <c r="F40" s="84">
        <v>0.01</v>
      </c>
      <c r="G40" s="44"/>
      <c r="H40" s="44"/>
      <c r="I40" s="87">
        <v>6.5699999999999995E-2</v>
      </c>
      <c r="J40" s="98">
        <v>2.5000000000000001E-2</v>
      </c>
      <c r="K40" s="86"/>
      <c r="L40" s="87">
        <v>2.5000000000000001E-2</v>
      </c>
      <c r="M40" s="86"/>
      <c r="N40" s="88">
        <v>0.01</v>
      </c>
      <c r="O40" s="89">
        <v>0.73</v>
      </c>
      <c r="P40" s="90">
        <v>0.25</v>
      </c>
      <c r="Q40" s="91">
        <v>0.27</v>
      </c>
      <c r="R40" s="92">
        <v>1.25</v>
      </c>
      <c r="S40" s="84">
        <v>3.5000000000000003E-2</v>
      </c>
      <c r="T40" s="93">
        <v>0.06</v>
      </c>
    </row>
    <row r="41" spans="1:20" x14ac:dyDescent="0.2">
      <c r="A41" s="39" t="s">
        <v>90</v>
      </c>
      <c r="B41" s="40"/>
      <c r="C41" s="41" t="s">
        <v>91</v>
      </c>
      <c r="D41" s="96">
        <v>4.4999999999999998E-2</v>
      </c>
      <c r="E41" s="102">
        <v>1.0699999999999999E-2</v>
      </c>
      <c r="F41" s="84">
        <v>0.01</v>
      </c>
      <c r="G41" s="44"/>
      <c r="H41" s="44"/>
      <c r="I41" s="87">
        <v>6.5699999999999995E-2</v>
      </c>
      <c r="J41" s="98">
        <v>2.5000000000000001E-2</v>
      </c>
      <c r="K41" s="86"/>
      <c r="L41" s="87">
        <v>2.5000000000000001E-2</v>
      </c>
      <c r="M41" s="86"/>
      <c r="N41" s="88">
        <v>0.01</v>
      </c>
      <c r="O41" s="89">
        <v>0.73</v>
      </c>
      <c r="P41" s="90">
        <v>0.25</v>
      </c>
      <c r="Q41" s="91">
        <v>0.27</v>
      </c>
      <c r="R41" s="92">
        <v>1.25</v>
      </c>
      <c r="S41" s="84">
        <v>3.5000000000000003E-2</v>
      </c>
      <c r="T41" s="93">
        <v>0.06</v>
      </c>
    </row>
    <row r="42" spans="1:20" x14ac:dyDescent="0.2">
      <c r="A42" s="39" t="s">
        <v>1358</v>
      </c>
      <c r="B42" s="48" t="s">
        <v>238</v>
      </c>
      <c r="C42" s="41" t="s">
        <v>1359</v>
      </c>
      <c r="D42" s="96">
        <v>4.4999999999999998E-2</v>
      </c>
      <c r="E42" s="102">
        <v>1.0699999999999999E-2</v>
      </c>
      <c r="F42" s="84">
        <v>0.01</v>
      </c>
      <c r="G42" s="44"/>
      <c r="H42" s="44"/>
      <c r="I42" s="87">
        <v>6.5699999999999995E-2</v>
      </c>
      <c r="J42" s="98">
        <v>2.5000000000000001E-2</v>
      </c>
      <c r="K42" s="86"/>
      <c r="L42" s="87">
        <v>2.5000000000000001E-2</v>
      </c>
      <c r="M42" s="86"/>
      <c r="N42" s="88">
        <v>0.01</v>
      </c>
      <c r="O42" s="89">
        <v>0.73</v>
      </c>
      <c r="P42" s="90">
        <v>0.25</v>
      </c>
      <c r="Q42" s="91">
        <v>0.27</v>
      </c>
      <c r="R42" s="92">
        <v>1.25</v>
      </c>
      <c r="S42" s="84">
        <v>3.5000000000000003E-2</v>
      </c>
      <c r="T42" s="93">
        <v>0.06</v>
      </c>
    </row>
    <row r="43" spans="1:20" x14ac:dyDescent="0.2">
      <c r="A43" s="39" t="s">
        <v>1285</v>
      </c>
      <c r="B43" s="48" t="s">
        <v>238</v>
      </c>
      <c r="C43" s="41" t="s">
        <v>1289</v>
      </c>
      <c r="D43" s="96">
        <v>4.4999999999999998E-2</v>
      </c>
      <c r="E43" s="102">
        <v>1.0699999999999999E-2</v>
      </c>
      <c r="F43" s="84"/>
      <c r="G43" s="44"/>
      <c r="H43" s="44"/>
      <c r="I43" s="87">
        <v>5.57E-2</v>
      </c>
      <c r="J43" s="98">
        <v>2.5000000000000001E-2</v>
      </c>
      <c r="K43" s="86"/>
      <c r="L43" s="87">
        <v>2.5000000000000001E-2</v>
      </c>
      <c r="M43" s="86"/>
      <c r="N43" s="88">
        <v>0.01</v>
      </c>
      <c r="O43" s="89">
        <v>0.73</v>
      </c>
      <c r="P43" s="90">
        <v>0.25</v>
      </c>
      <c r="Q43" s="91">
        <v>0.27</v>
      </c>
      <c r="R43" s="92">
        <v>1.25</v>
      </c>
      <c r="S43" s="84"/>
      <c r="T43" s="93"/>
    </row>
    <row r="44" spans="1:20" x14ac:dyDescent="0.2">
      <c r="A44" s="39" t="s">
        <v>1286</v>
      </c>
      <c r="B44" s="48" t="s">
        <v>238</v>
      </c>
      <c r="C44" s="41" t="s">
        <v>1290</v>
      </c>
      <c r="D44" s="96">
        <v>4.4999999999999998E-2</v>
      </c>
      <c r="E44" s="102">
        <v>1.0699999999999999E-2</v>
      </c>
      <c r="F44" s="84">
        <v>0.01</v>
      </c>
      <c r="G44" s="44"/>
      <c r="H44" s="44"/>
      <c r="I44" s="87">
        <v>6.5699999999999995E-2</v>
      </c>
      <c r="J44" s="98">
        <v>2.5000000000000001E-2</v>
      </c>
      <c r="K44" s="86"/>
      <c r="L44" s="87">
        <v>2.5000000000000001E-2</v>
      </c>
      <c r="M44" s="86"/>
      <c r="N44" s="88">
        <v>0.01</v>
      </c>
      <c r="O44" s="89">
        <v>0.73</v>
      </c>
      <c r="P44" s="90">
        <v>0.25</v>
      </c>
      <c r="Q44" s="91">
        <v>0.27</v>
      </c>
      <c r="R44" s="92">
        <v>1.25</v>
      </c>
      <c r="S44" s="84">
        <v>3.5000000000000003E-2</v>
      </c>
      <c r="T44" s="93">
        <v>0.06</v>
      </c>
    </row>
    <row r="45" spans="1:20" x14ac:dyDescent="0.2">
      <c r="A45" s="39" t="s">
        <v>1287</v>
      </c>
      <c r="B45" s="48" t="s">
        <v>238</v>
      </c>
      <c r="C45" s="41" t="s">
        <v>1291</v>
      </c>
      <c r="D45" s="96">
        <v>4.4999999999999998E-2</v>
      </c>
      <c r="E45" s="102">
        <v>1.0699999999999999E-2</v>
      </c>
      <c r="F45" s="84"/>
      <c r="G45" s="44"/>
      <c r="H45" s="44"/>
      <c r="I45" s="87">
        <v>5.57E-2</v>
      </c>
      <c r="J45" s="98">
        <v>2.5000000000000001E-2</v>
      </c>
      <c r="K45" s="86"/>
      <c r="L45" s="87">
        <v>2.5000000000000001E-2</v>
      </c>
      <c r="M45" s="86"/>
      <c r="N45" s="88">
        <v>0.01</v>
      </c>
      <c r="O45" s="89">
        <v>0.73</v>
      </c>
      <c r="P45" s="90">
        <v>0.25</v>
      </c>
      <c r="Q45" s="91">
        <v>0.27</v>
      </c>
      <c r="R45" s="92">
        <v>1.25</v>
      </c>
      <c r="S45" s="84">
        <v>3.5000000000000003E-2</v>
      </c>
      <c r="T45" s="93">
        <v>0.04</v>
      </c>
    </row>
    <row r="46" spans="1:20" x14ac:dyDescent="0.2">
      <c r="A46" s="39" t="s">
        <v>1288</v>
      </c>
      <c r="B46" s="48" t="s">
        <v>238</v>
      </c>
      <c r="C46" s="41" t="s">
        <v>1292</v>
      </c>
      <c r="D46" s="96">
        <v>4.4999999999999998E-2</v>
      </c>
      <c r="E46" s="102">
        <v>1.0699999999999999E-2</v>
      </c>
      <c r="F46" s="84">
        <v>0.01</v>
      </c>
      <c r="G46" s="44"/>
      <c r="H46" s="44"/>
      <c r="I46" s="87">
        <v>6.5699999999999995E-2</v>
      </c>
      <c r="J46" s="98">
        <v>2.5000000000000001E-2</v>
      </c>
      <c r="K46" s="86"/>
      <c r="L46" s="87">
        <v>2.5000000000000001E-2</v>
      </c>
      <c r="M46" s="86"/>
      <c r="N46" s="88">
        <v>0.01</v>
      </c>
      <c r="O46" s="89">
        <v>0.73</v>
      </c>
      <c r="P46" s="90">
        <v>0.25</v>
      </c>
      <c r="Q46" s="91">
        <v>0.27</v>
      </c>
      <c r="R46" s="92">
        <v>1.25</v>
      </c>
      <c r="S46" s="84">
        <v>3.5000000000000003E-2</v>
      </c>
      <c r="T46" s="93">
        <v>0.06</v>
      </c>
    </row>
    <row r="47" spans="1:20" ht="6" customHeight="1" x14ac:dyDescent="0.2">
      <c r="A47" s="45"/>
      <c r="B47" s="46"/>
      <c r="C47" s="46"/>
      <c r="D47" s="47"/>
      <c r="E47" s="47"/>
      <c r="F47" s="47"/>
      <c r="G47" s="47"/>
      <c r="H47" s="47"/>
      <c r="I47" s="47"/>
      <c r="J47" s="47"/>
      <c r="K47" s="47"/>
      <c r="L47" s="47"/>
      <c r="M47" s="47"/>
      <c r="N47" s="47"/>
      <c r="O47" s="94"/>
      <c r="P47" s="94"/>
      <c r="Q47" s="94"/>
      <c r="R47" s="94"/>
      <c r="S47" s="47"/>
      <c r="T47" s="95"/>
    </row>
    <row r="48" spans="1:20" x14ac:dyDescent="0.2">
      <c r="A48" s="39" t="s">
        <v>92</v>
      </c>
      <c r="B48" s="40"/>
      <c r="C48" s="41" t="s">
        <v>93</v>
      </c>
      <c r="D48" s="96">
        <v>4.4999999999999998E-2</v>
      </c>
      <c r="E48" s="102">
        <v>1.0699999999999999E-2</v>
      </c>
      <c r="F48" s="84"/>
      <c r="G48" s="44"/>
      <c r="H48" s="44"/>
      <c r="I48" s="87">
        <v>5.57E-2</v>
      </c>
      <c r="J48" s="98">
        <v>2.5000000000000001E-2</v>
      </c>
      <c r="K48" s="86"/>
      <c r="L48" s="87">
        <v>2.5000000000000001E-2</v>
      </c>
      <c r="M48" s="86"/>
      <c r="N48" s="88">
        <v>0.01</v>
      </c>
      <c r="O48" s="89">
        <v>0.73</v>
      </c>
      <c r="P48" s="90">
        <v>0.25</v>
      </c>
      <c r="Q48" s="91">
        <v>0.27</v>
      </c>
      <c r="R48" s="92">
        <v>1.25</v>
      </c>
      <c r="S48" s="84"/>
      <c r="T48" s="93"/>
    </row>
    <row r="49" spans="1:20" x14ac:dyDescent="0.2">
      <c r="A49" s="39" t="s">
        <v>94</v>
      </c>
      <c r="B49" s="40"/>
      <c r="C49" s="41" t="s">
        <v>95</v>
      </c>
      <c r="D49" s="96">
        <v>4.4999999999999998E-2</v>
      </c>
      <c r="E49" s="102">
        <v>1.0699999999999999E-2</v>
      </c>
      <c r="F49" s="84"/>
      <c r="G49" s="44"/>
      <c r="H49" s="44"/>
      <c r="I49" s="87">
        <v>5.57E-2</v>
      </c>
      <c r="J49" s="98">
        <v>2.5000000000000001E-2</v>
      </c>
      <c r="K49" s="86"/>
      <c r="L49" s="87">
        <v>2.5000000000000001E-2</v>
      </c>
      <c r="M49" s="86"/>
      <c r="N49" s="88">
        <v>0.01</v>
      </c>
      <c r="O49" s="89">
        <v>0.73</v>
      </c>
      <c r="P49" s="90">
        <v>0.25</v>
      </c>
      <c r="Q49" s="91">
        <v>0.27</v>
      </c>
      <c r="R49" s="92">
        <v>1.25</v>
      </c>
      <c r="S49" s="84"/>
      <c r="T49" s="93"/>
    </row>
    <row r="50" spans="1:20" x14ac:dyDescent="0.2">
      <c r="A50" s="39" t="s">
        <v>96</v>
      </c>
      <c r="B50" s="40"/>
      <c r="C50" s="41" t="s">
        <v>97</v>
      </c>
      <c r="D50" s="96">
        <v>4.4999999999999998E-2</v>
      </c>
      <c r="E50" s="102">
        <v>1.0699999999999999E-2</v>
      </c>
      <c r="F50" s="84"/>
      <c r="G50" s="44"/>
      <c r="H50" s="44"/>
      <c r="I50" s="87">
        <v>5.57E-2</v>
      </c>
      <c r="J50" s="98">
        <v>2.5000000000000001E-2</v>
      </c>
      <c r="K50" s="86"/>
      <c r="L50" s="87">
        <v>2.5000000000000001E-2</v>
      </c>
      <c r="M50" s="86"/>
      <c r="N50" s="88">
        <v>0.01</v>
      </c>
      <c r="O50" s="89">
        <v>0.73</v>
      </c>
      <c r="P50" s="90">
        <v>0.25</v>
      </c>
      <c r="Q50" s="91">
        <v>0.27</v>
      </c>
      <c r="R50" s="92">
        <v>1.25</v>
      </c>
      <c r="S50" s="84">
        <v>3.5000000000000003E-2</v>
      </c>
      <c r="T50" s="93"/>
    </row>
    <row r="51" spans="1:20" x14ac:dyDescent="0.2">
      <c r="A51" s="39" t="s">
        <v>98</v>
      </c>
      <c r="B51" s="40"/>
      <c r="C51" s="41" t="s">
        <v>99</v>
      </c>
      <c r="D51" s="96">
        <v>4.4999999999999998E-2</v>
      </c>
      <c r="E51" s="102">
        <v>1.0699999999999999E-2</v>
      </c>
      <c r="F51" s="84"/>
      <c r="G51" s="44"/>
      <c r="H51" s="44"/>
      <c r="I51" s="87">
        <v>5.57E-2</v>
      </c>
      <c r="J51" s="98">
        <v>2.5000000000000001E-2</v>
      </c>
      <c r="K51" s="86"/>
      <c r="L51" s="87">
        <v>2.5000000000000001E-2</v>
      </c>
      <c r="M51" s="86"/>
      <c r="N51" s="88">
        <v>0.01</v>
      </c>
      <c r="O51" s="89">
        <v>0.73</v>
      </c>
      <c r="P51" s="90">
        <v>0.25</v>
      </c>
      <c r="Q51" s="91">
        <v>0.27</v>
      </c>
      <c r="R51" s="92">
        <v>1.25</v>
      </c>
      <c r="S51" s="84"/>
      <c r="T51" s="93"/>
    </row>
    <row r="52" spans="1:20" x14ac:dyDescent="0.2">
      <c r="A52" s="39" t="s">
        <v>100</v>
      </c>
      <c r="B52" s="40"/>
      <c r="C52" s="41" t="s">
        <v>101</v>
      </c>
      <c r="D52" s="96">
        <v>4.4999999999999998E-2</v>
      </c>
      <c r="E52" s="102">
        <v>1.0699999999999999E-2</v>
      </c>
      <c r="F52" s="84"/>
      <c r="G52" s="44"/>
      <c r="H52" s="44"/>
      <c r="I52" s="87">
        <v>5.57E-2</v>
      </c>
      <c r="J52" s="98">
        <v>2.5000000000000001E-2</v>
      </c>
      <c r="K52" s="86"/>
      <c r="L52" s="87">
        <v>2.5000000000000001E-2</v>
      </c>
      <c r="M52" s="86"/>
      <c r="N52" s="88">
        <v>0.01</v>
      </c>
      <c r="O52" s="89">
        <v>0.73</v>
      </c>
      <c r="P52" s="90">
        <v>0.25</v>
      </c>
      <c r="Q52" s="91">
        <v>0.27</v>
      </c>
      <c r="R52" s="92">
        <v>1.25</v>
      </c>
      <c r="S52" s="84"/>
      <c r="T52" s="93"/>
    </row>
    <row r="53" spans="1:20" x14ac:dyDescent="0.2">
      <c r="A53" s="39" t="s">
        <v>102</v>
      </c>
      <c r="B53" s="40"/>
      <c r="C53" s="41" t="s">
        <v>103</v>
      </c>
      <c r="D53" s="96">
        <v>4.4999999999999998E-2</v>
      </c>
      <c r="E53" s="102">
        <v>1.0699999999999999E-2</v>
      </c>
      <c r="F53" s="84">
        <v>0.01</v>
      </c>
      <c r="G53" s="44"/>
      <c r="H53" s="44"/>
      <c r="I53" s="87">
        <v>6.5699999999999995E-2</v>
      </c>
      <c r="J53" s="98">
        <v>2.5000000000000001E-2</v>
      </c>
      <c r="K53" s="86"/>
      <c r="L53" s="87">
        <v>2.5000000000000001E-2</v>
      </c>
      <c r="M53" s="86"/>
      <c r="N53" s="88">
        <v>0.01</v>
      </c>
      <c r="O53" s="89">
        <v>0.73</v>
      </c>
      <c r="P53" s="90">
        <v>0.25</v>
      </c>
      <c r="Q53" s="91">
        <v>0.27</v>
      </c>
      <c r="R53" s="92">
        <v>1.25</v>
      </c>
      <c r="S53" s="84">
        <v>8.9999999999999993E-3</v>
      </c>
      <c r="T53" s="93">
        <v>0.06</v>
      </c>
    </row>
    <row r="54" spans="1:20" x14ac:dyDescent="0.2">
      <c r="A54" s="39" t="s">
        <v>104</v>
      </c>
      <c r="B54" s="40"/>
      <c r="C54" s="41" t="s">
        <v>105</v>
      </c>
      <c r="D54" s="96">
        <v>4.4999999999999998E-2</v>
      </c>
      <c r="E54" s="102">
        <v>1.0699999999999999E-2</v>
      </c>
      <c r="F54" s="84"/>
      <c r="G54" s="44"/>
      <c r="H54" s="44"/>
      <c r="I54" s="87">
        <v>5.57E-2</v>
      </c>
      <c r="J54" s="98">
        <v>2.5000000000000001E-2</v>
      </c>
      <c r="K54" s="86"/>
      <c r="L54" s="87">
        <v>2.5000000000000001E-2</v>
      </c>
      <c r="M54" s="86"/>
      <c r="N54" s="88">
        <v>0.01</v>
      </c>
      <c r="O54" s="89">
        <v>0.73</v>
      </c>
      <c r="P54" s="90">
        <v>0.25</v>
      </c>
      <c r="Q54" s="91">
        <v>0.27</v>
      </c>
      <c r="R54" s="92">
        <v>1.25</v>
      </c>
      <c r="S54" s="84"/>
      <c r="T54" s="93"/>
    </row>
    <row r="55" spans="1:20" x14ac:dyDescent="0.2">
      <c r="A55" s="39" t="s">
        <v>106</v>
      </c>
      <c r="B55" s="40"/>
      <c r="C55" s="41" t="s">
        <v>107</v>
      </c>
      <c r="D55" s="96">
        <v>4.4999999999999998E-2</v>
      </c>
      <c r="E55" s="102">
        <v>1.0699999999999999E-2</v>
      </c>
      <c r="F55" s="84">
        <v>0.01</v>
      </c>
      <c r="G55" s="44"/>
      <c r="H55" s="44"/>
      <c r="I55" s="87">
        <v>6.5699999999999995E-2</v>
      </c>
      <c r="J55" s="98">
        <v>2.5000000000000001E-2</v>
      </c>
      <c r="K55" s="86"/>
      <c r="L55" s="87">
        <v>2.5000000000000001E-2</v>
      </c>
      <c r="M55" s="86"/>
      <c r="N55" s="88">
        <v>0.01</v>
      </c>
      <c r="O55" s="89">
        <v>0.73</v>
      </c>
      <c r="P55" s="90">
        <v>0.25</v>
      </c>
      <c r="Q55" s="91">
        <v>0.27</v>
      </c>
      <c r="R55" s="92">
        <v>1.25</v>
      </c>
      <c r="S55" s="84">
        <v>3.5000000000000003E-2</v>
      </c>
      <c r="T55" s="93">
        <v>0.06</v>
      </c>
    </row>
    <row r="56" spans="1:20" x14ac:dyDescent="0.2">
      <c r="A56" s="39" t="s">
        <v>108</v>
      </c>
      <c r="B56" s="40"/>
      <c r="C56" s="41" t="s">
        <v>109</v>
      </c>
      <c r="D56" s="96">
        <v>4.4999999999999998E-2</v>
      </c>
      <c r="E56" s="102">
        <v>1.0699999999999999E-2</v>
      </c>
      <c r="F56" s="84"/>
      <c r="G56" s="44"/>
      <c r="H56" s="44"/>
      <c r="I56" s="87">
        <v>5.57E-2</v>
      </c>
      <c r="J56" s="98">
        <v>2.5000000000000001E-2</v>
      </c>
      <c r="K56" s="86"/>
      <c r="L56" s="87">
        <v>2.5000000000000001E-2</v>
      </c>
      <c r="M56" s="86"/>
      <c r="N56" s="88">
        <v>0.01</v>
      </c>
      <c r="O56" s="89">
        <v>0.73</v>
      </c>
      <c r="P56" s="90">
        <v>0.25</v>
      </c>
      <c r="Q56" s="91">
        <v>0.27</v>
      </c>
      <c r="R56" s="92">
        <v>1.25</v>
      </c>
      <c r="S56" s="84"/>
      <c r="T56" s="93"/>
    </row>
    <row r="57" spans="1:20" x14ac:dyDescent="0.2">
      <c r="A57" s="39" t="s">
        <v>110</v>
      </c>
      <c r="B57" s="40"/>
      <c r="C57" s="41" t="s">
        <v>111</v>
      </c>
      <c r="D57" s="96">
        <v>4.4999999999999998E-2</v>
      </c>
      <c r="E57" s="102">
        <v>1.0699999999999999E-2</v>
      </c>
      <c r="F57" s="84"/>
      <c r="G57" s="44"/>
      <c r="H57" s="44"/>
      <c r="I57" s="87">
        <v>5.57E-2</v>
      </c>
      <c r="J57" s="98">
        <v>2.5000000000000001E-2</v>
      </c>
      <c r="K57" s="86"/>
      <c r="L57" s="87">
        <v>2.5000000000000001E-2</v>
      </c>
      <c r="M57" s="86"/>
      <c r="N57" s="88">
        <v>0.01</v>
      </c>
      <c r="O57" s="89">
        <v>0.73</v>
      </c>
      <c r="P57" s="90">
        <v>0.25</v>
      </c>
      <c r="Q57" s="91">
        <v>0.27</v>
      </c>
      <c r="R57" s="92">
        <v>1.25</v>
      </c>
      <c r="S57" s="84">
        <v>0.03</v>
      </c>
      <c r="T57" s="93">
        <v>0.06</v>
      </c>
    </row>
    <row r="58" spans="1:20" x14ac:dyDescent="0.2">
      <c r="A58" s="39" t="s">
        <v>112</v>
      </c>
      <c r="B58" s="40"/>
      <c r="C58" s="41" t="s">
        <v>113</v>
      </c>
      <c r="D58" s="96">
        <v>4.4999999999999998E-2</v>
      </c>
      <c r="E58" s="102">
        <v>1.0699999999999999E-2</v>
      </c>
      <c r="F58" s="84"/>
      <c r="G58" s="44"/>
      <c r="H58" s="44"/>
      <c r="I58" s="87">
        <v>5.57E-2</v>
      </c>
      <c r="J58" s="98">
        <v>2.5000000000000001E-2</v>
      </c>
      <c r="K58" s="86"/>
      <c r="L58" s="87">
        <v>2.5000000000000001E-2</v>
      </c>
      <c r="M58" s="86"/>
      <c r="N58" s="88">
        <v>0.01</v>
      </c>
      <c r="O58" s="89">
        <v>0.73</v>
      </c>
      <c r="P58" s="90">
        <v>0.25</v>
      </c>
      <c r="Q58" s="91">
        <v>0.27</v>
      </c>
      <c r="R58" s="92">
        <v>1.25</v>
      </c>
      <c r="S58" s="84"/>
      <c r="T58" s="93"/>
    </row>
    <row r="59" spans="1:20" x14ac:dyDescent="0.2">
      <c r="A59" s="39" t="s">
        <v>114</v>
      </c>
      <c r="B59" s="40"/>
      <c r="C59" s="41" t="s">
        <v>115</v>
      </c>
      <c r="D59" s="96">
        <v>4.4999999999999998E-2</v>
      </c>
      <c r="E59" s="102">
        <v>1.0699999999999999E-2</v>
      </c>
      <c r="F59" s="84">
        <v>0.01</v>
      </c>
      <c r="G59" s="44"/>
      <c r="H59" s="44"/>
      <c r="I59" s="87">
        <v>6.5699999999999995E-2</v>
      </c>
      <c r="J59" s="98">
        <v>2.5000000000000001E-2</v>
      </c>
      <c r="K59" s="86"/>
      <c r="L59" s="87">
        <v>2.5000000000000001E-2</v>
      </c>
      <c r="M59" s="86"/>
      <c r="N59" s="88">
        <v>0.01</v>
      </c>
      <c r="O59" s="89">
        <v>0.73</v>
      </c>
      <c r="P59" s="90">
        <v>0.25</v>
      </c>
      <c r="Q59" s="91">
        <v>0.27</v>
      </c>
      <c r="R59" s="92">
        <v>1.25</v>
      </c>
      <c r="S59" s="84"/>
      <c r="T59" s="93">
        <v>0.06</v>
      </c>
    </row>
    <row r="60" spans="1:20" x14ac:dyDescent="0.2">
      <c r="A60" s="39" t="s">
        <v>116</v>
      </c>
      <c r="B60" s="40"/>
      <c r="C60" s="41" t="s">
        <v>117</v>
      </c>
      <c r="D60" s="96">
        <v>4.4999999999999998E-2</v>
      </c>
      <c r="E60" s="102">
        <v>1.0699999999999999E-2</v>
      </c>
      <c r="F60" s="84"/>
      <c r="G60" s="44"/>
      <c r="H60" s="44"/>
      <c r="I60" s="87">
        <v>5.57E-2</v>
      </c>
      <c r="J60" s="98">
        <v>2.5000000000000001E-2</v>
      </c>
      <c r="K60" s="86"/>
      <c r="L60" s="87">
        <v>2.5000000000000001E-2</v>
      </c>
      <c r="M60" s="86"/>
      <c r="N60" s="88">
        <v>0.01</v>
      </c>
      <c r="O60" s="89">
        <v>0.73</v>
      </c>
      <c r="P60" s="90">
        <v>0.25</v>
      </c>
      <c r="Q60" s="91">
        <v>0.27</v>
      </c>
      <c r="R60" s="92">
        <v>1.25</v>
      </c>
      <c r="S60" s="84"/>
      <c r="T60" s="93"/>
    </row>
    <row r="61" spans="1:20" x14ac:dyDescent="0.2">
      <c r="A61" s="39" t="s">
        <v>118</v>
      </c>
      <c r="B61" s="40"/>
      <c r="C61" s="41" t="s">
        <v>119</v>
      </c>
      <c r="D61" s="96">
        <v>4.4999999999999998E-2</v>
      </c>
      <c r="E61" s="102">
        <v>1.0699999999999999E-2</v>
      </c>
      <c r="F61" s="84">
        <v>0.01</v>
      </c>
      <c r="G61" s="44"/>
      <c r="H61" s="44"/>
      <c r="I61" s="87">
        <v>6.5699999999999995E-2</v>
      </c>
      <c r="J61" s="98">
        <v>2.5000000000000001E-2</v>
      </c>
      <c r="K61" s="86"/>
      <c r="L61" s="87">
        <v>2.5000000000000001E-2</v>
      </c>
      <c r="M61" s="86"/>
      <c r="N61" s="88">
        <v>0.01</v>
      </c>
      <c r="O61" s="89">
        <v>0.73</v>
      </c>
      <c r="P61" s="90">
        <v>0.25</v>
      </c>
      <c r="Q61" s="91">
        <v>0.27</v>
      </c>
      <c r="R61" s="92">
        <v>1.25</v>
      </c>
      <c r="S61" s="84">
        <v>3.5000000000000003E-2</v>
      </c>
      <c r="T61" s="93">
        <v>0.06</v>
      </c>
    </row>
    <row r="62" spans="1:20" x14ac:dyDescent="0.2">
      <c r="A62" s="39" t="s">
        <v>120</v>
      </c>
      <c r="B62" s="40"/>
      <c r="C62" s="41" t="s">
        <v>121</v>
      </c>
      <c r="D62" s="96">
        <v>4.4999999999999998E-2</v>
      </c>
      <c r="E62" s="102">
        <v>1.0699999999999999E-2</v>
      </c>
      <c r="F62" s="84"/>
      <c r="G62" s="44"/>
      <c r="H62" s="44"/>
      <c r="I62" s="87">
        <v>5.57E-2</v>
      </c>
      <c r="J62" s="98">
        <v>2.5000000000000001E-2</v>
      </c>
      <c r="K62" s="86"/>
      <c r="L62" s="87">
        <v>2.5000000000000001E-2</v>
      </c>
      <c r="M62" s="86"/>
      <c r="N62" s="88">
        <v>0.01</v>
      </c>
      <c r="O62" s="89">
        <v>0.73</v>
      </c>
      <c r="P62" s="90">
        <v>0.25</v>
      </c>
      <c r="Q62" s="91">
        <v>0.27</v>
      </c>
      <c r="R62" s="92">
        <v>1.25</v>
      </c>
      <c r="S62" s="84">
        <v>3.5000000000000003E-2</v>
      </c>
      <c r="T62" s="93">
        <v>0.06</v>
      </c>
    </row>
    <row r="63" spans="1:20" x14ac:dyDescent="0.2">
      <c r="A63" s="39" t="s">
        <v>122</v>
      </c>
      <c r="B63" s="40"/>
      <c r="C63" s="41" t="s">
        <v>123</v>
      </c>
      <c r="D63" s="96">
        <v>4.4999999999999998E-2</v>
      </c>
      <c r="E63" s="102">
        <v>1.0699999999999999E-2</v>
      </c>
      <c r="F63" s="84"/>
      <c r="G63" s="44"/>
      <c r="H63" s="44"/>
      <c r="I63" s="87">
        <v>5.57E-2</v>
      </c>
      <c r="J63" s="98">
        <v>2.5000000000000001E-2</v>
      </c>
      <c r="K63" s="86"/>
      <c r="L63" s="87">
        <v>2.5000000000000001E-2</v>
      </c>
      <c r="M63" s="86"/>
      <c r="N63" s="88">
        <v>0.01</v>
      </c>
      <c r="O63" s="89">
        <v>0.73</v>
      </c>
      <c r="P63" s="90">
        <v>0.25</v>
      </c>
      <c r="Q63" s="91">
        <v>0.27</v>
      </c>
      <c r="R63" s="92">
        <v>1.25</v>
      </c>
      <c r="S63" s="84">
        <v>3.5000000000000003E-2</v>
      </c>
      <c r="T63" s="93">
        <v>0.05</v>
      </c>
    </row>
    <row r="64" spans="1:20" x14ac:dyDescent="0.2">
      <c r="A64" s="39" t="s">
        <v>124</v>
      </c>
      <c r="B64" s="40"/>
      <c r="C64" s="41" t="s">
        <v>125</v>
      </c>
      <c r="D64" s="96">
        <v>4.4999999999999998E-2</v>
      </c>
      <c r="E64" s="102">
        <v>1.0699999999999999E-2</v>
      </c>
      <c r="F64" s="84"/>
      <c r="G64" s="44"/>
      <c r="H64" s="44"/>
      <c r="I64" s="87">
        <v>5.57E-2</v>
      </c>
      <c r="J64" s="98">
        <v>2.5000000000000001E-2</v>
      </c>
      <c r="K64" s="86"/>
      <c r="L64" s="87">
        <v>2.5000000000000001E-2</v>
      </c>
      <c r="M64" s="86"/>
      <c r="N64" s="88">
        <v>0.01</v>
      </c>
      <c r="O64" s="89">
        <v>0.73</v>
      </c>
      <c r="P64" s="90">
        <v>0.25</v>
      </c>
      <c r="Q64" s="91">
        <v>0.27</v>
      </c>
      <c r="R64" s="92">
        <v>1.25</v>
      </c>
      <c r="S64" s="84">
        <v>3.5000000000000003E-2</v>
      </c>
      <c r="T64" s="93">
        <v>0.06</v>
      </c>
    </row>
    <row r="65" spans="1:20" x14ac:dyDescent="0.2">
      <c r="A65" s="39" t="s">
        <v>126</v>
      </c>
      <c r="B65" s="40"/>
      <c r="C65" s="41" t="s">
        <v>127</v>
      </c>
      <c r="D65" s="96">
        <v>4.4999999999999998E-2</v>
      </c>
      <c r="E65" s="102">
        <v>1.0699999999999999E-2</v>
      </c>
      <c r="F65" s="84"/>
      <c r="G65" s="44"/>
      <c r="H65" s="44"/>
      <c r="I65" s="87">
        <v>5.57E-2</v>
      </c>
      <c r="J65" s="98">
        <v>2.5000000000000001E-2</v>
      </c>
      <c r="K65" s="86"/>
      <c r="L65" s="87">
        <v>2.5000000000000001E-2</v>
      </c>
      <c r="M65" s="86"/>
      <c r="N65" s="88">
        <v>0.01</v>
      </c>
      <c r="O65" s="89">
        <v>0.73</v>
      </c>
      <c r="P65" s="90">
        <v>0.25</v>
      </c>
      <c r="Q65" s="91">
        <v>0.27</v>
      </c>
      <c r="R65" s="92">
        <v>1.25</v>
      </c>
      <c r="S65" s="84">
        <v>3.5000000000000003E-2</v>
      </c>
      <c r="T65" s="93">
        <v>0.05</v>
      </c>
    </row>
    <row r="66" spans="1:20" x14ac:dyDescent="0.2">
      <c r="A66" s="39" t="s">
        <v>128</v>
      </c>
      <c r="B66" s="40"/>
      <c r="C66" s="41" t="s">
        <v>129</v>
      </c>
      <c r="D66" s="96">
        <v>4.4999999999999998E-2</v>
      </c>
      <c r="E66" s="102">
        <v>1.0699999999999999E-2</v>
      </c>
      <c r="F66" s="84"/>
      <c r="G66" s="44"/>
      <c r="H66" s="44"/>
      <c r="I66" s="87">
        <v>5.57E-2</v>
      </c>
      <c r="J66" s="98">
        <v>2.5000000000000001E-2</v>
      </c>
      <c r="K66" s="86"/>
      <c r="L66" s="87">
        <v>2.5000000000000001E-2</v>
      </c>
      <c r="M66" s="86"/>
      <c r="N66" s="88">
        <v>0.01</v>
      </c>
      <c r="O66" s="89">
        <v>0.73</v>
      </c>
      <c r="P66" s="90">
        <v>0.25</v>
      </c>
      <c r="Q66" s="91">
        <v>0.27</v>
      </c>
      <c r="R66" s="92">
        <v>1.25</v>
      </c>
      <c r="S66" s="84"/>
      <c r="T66" s="93">
        <v>0.03</v>
      </c>
    </row>
    <row r="67" spans="1:20" x14ac:dyDescent="0.2">
      <c r="A67" s="39" t="s">
        <v>130</v>
      </c>
      <c r="B67" s="40"/>
      <c r="C67" s="41" t="s">
        <v>131</v>
      </c>
      <c r="D67" s="96">
        <v>4.4999999999999998E-2</v>
      </c>
      <c r="E67" s="102">
        <v>1.0699999999999999E-2</v>
      </c>
      <c r="F67" s="84"/>
      <c r="G67" s="44"/>
      <c r="H67" s="44"/>
      <c r="I67" s="87">
        <v>5.57E-2</v>
      </c>
      <c r="J67" s="98">
        <v>2.5000000000000001E-2</v>
      </c>
      <c r="K67" s="86"/>
      <c r="L67" s="87">
        <v>2.5000000000000001E-2</v>
      </c>
      <c r="M67" s="86"/>
      <c r="N67" s="88">
        <v>0.01</v>
      </c>
      <c r="O67" s="89">
        <v>0.73</v>
      </c>
      <c r="P67" s="90">
        <v>0.25</v>
      </c>
      <c r="Q67" s="91">
        <v>0.27</v>
      </c>
      <c r="R67" s="92">
        <v>1.25</v>
      </c>
      <c r="S67" s="84">
        <v>3.5000000000000003E-2</v>
      </c>
      <c r="T67" s="93">
        <v>0.06</v>
      </c>
    </row>
    <row r="68" spans="1:20" x14ac:dyDescent="0.2">
      <c r="A68" s="39" t="s">
        <v>1360</v>
      </c>
      <c r="B68" s="99" t="s">
        <v>238</v>
      </c>
      <c r="C68" s="41" t="s">
        <v>1361</v>
      </c>
      <c r="D68" s="96">
        <v>4.4999999999999998E-2</v>
      </c>
      <c r="E68" s="102">
        <v>1.0699999999999999E-2</v>
      </c>
      <c r="F68" s="84">
        <v>0.01</v>
      </c>
      <c r="G68" s="44"/>
      <c r="H68" s="44"/>
      <c r="I68" s="87">
        <v>6.5699999999999995E-2</v>
      </c>
      <c r="J68" s="98">
        <v>2.5000000000000001E-2</v>
      </c>
      <c r="K68" s="86"/>
      <c r="L68" s="87">
        <v>2.5000000000000001E-2</v>
      </c>
      <c r="M68" s="86"/>
      <c r="N68" s="88">
        <v>0.01</v>
      </c>
      <c r="O68" s="89">
        <v>0.73</v>
      </c>
      <c r="P68" s="90">
        <v>0.25</v>
      </c>
      <c r="Q68" s="91">
        <v>0.27</v>
      </c>
      <c r="R68" s="92">
        <v>1.25</v>
      </c>
      <c r="S68" s="84">
        <v>3.5000000000000003E-2</v>
      </c>
      <c r="T68" s="93">
        <v>0.06</v>
      </c>
    </row>
    <row r="69" spans="1:20" x14ac:dyDescent="0.2">
      <c r="A69" s="39" t="s">
        <v>648</v>
      </c>
      <c r="B69" s="99" t="s">
        <v>238</v>
      </c>
      <c r="C69" s="49" t="s">
        <v>649</v>
      </c>
      <c r="D69" s="96">
        <v>4.4999999999999998E-2</v>
      </c>
      <c r="E69" s="102">
        <v>1.0699999999999999E-2</v>
      </c>
      <c r="F69" s="84"/>
      <c r="G69" s="44"/>
      <c r="H69" s="44"/>
      <c r="I69" s="87">
        <v>5.57E-2</v>
      </c>
      <c r="J69" s="98">
        <v>2.5000000000000001E-2</v>
      </c>
      <c r="K69" s="86"/>
      <c r="L69" s="87">
        <v>2.5000000000000001E-2</v>
      </c>
      <c r="M69" s="86"/>
      <c r="N69" s="88">
        <v>0.01</v>
      </c>
      <c r="O69" s="89">
        <v>0.73</v>
      </c>
      <c r="P69" s="90">
        <v>0.25</v>
      </c>
      <c r="Q69" s="91">
        <v>0.27</v>
      </c>
      <c r="R69" s="92">
        <v>1.25</v>
      </c>
      <c r="S69" s="84"/>
      <c r="T69" s="93"/>
    </row>
    <row r="70" spans="1:20" ht="6" customHeight="1" x14ac:dyDescent="0.2">
      <c r="A70" s="45"/>
      <c r="B70" s="46"/>
      <c r="C70" s="46"/>
      <c r="D70" s="47"/>
      <c r="E70" s="47"/>
      <c r="F70" s="47"/>
      <c r="G70" s="47"/>
      <c r="H70" s="47"/>
      <c r="I70" s="47"/>
      <c r="J70" s="47"/>
      <c r="K70" s="47"/>
      <c r="L70" s="47"/>
      <c r="M70" s="47"/>
      <c r="N70" s="47"/>
      <c r="O70" s="94"/>
      <c r="P70" s="94"/>
      <c r="Q70" s="94"/>
      <c r="R70" s="94"/>
      <c r="S70" s="47"/>
      <c r="T70" s="95"/>
    </row>
    <row r="71" spans="1:20" x14ac:dyDescent="0.2">
      <c r="A71" s="39" t="s">
        <v>132</v>
      </c>
      <c r="B71" s="40"/>
      <c r="C71" s="41" t="s">
        <v>133</v>
      </c>
      <c r="D71" s="96">
        <v>4.2500000000000003E-2</v>
      </c>
      <c r="E71" s="102">
        <v>1.0699999999999999E-2</v>
      </c>
      <c r="F71" s="84"/>
      <c r="G71" s="44"/>
      <c r="H71" s="44"/>
      <c r="I71" s="87">
        <v>5.3200000000000004E-2</v>
      </c>
      <c r="J71" s="98">
        <v>2.5000000000000001E-2</v>
      </c>
      <c r="K71" s="86"/>
      <c r="L71" s="87">
        <v>2.5000000000000001E-2</v>
      </c>
      <c r="M71" s="86"/>
      <c r="N71" s="88">
        <v>0.01</v>
      </c>
      <c r="O71" s="89">
        <v>0.73</v>
      </c>
      <c r="P71" s="90">
        <v>0.25</v>
      </c>
      <c r="Q71" s="91">
        <v>0.27</v>
      </c>
      <c r="R71" s="92">
        <v>1.25</v>
      </c>
      <c r="S71" s="84"/>
      <c r="T71" s="93"/>
    </row>
    <row r="72" spans="1:20" x14ac:dyDescent="0.2">
      <c r="A72" s="39" t="s">
        <v>134</v>
      </c>
      <c r="B72" s="40"/>
      <c r="C72" s="41" t="s">
        <v>135</v>
      </c>
      <c r="D72" s="96">
        <v>4.2500000000000003E-2</v>
      </c>
      <c r="E72" s="102">
        <v>1.0699999999999999E-2</v>
      </c>
      <c r="F72" s="84">
        <v>0.01</v>
      </c>
      <c r="G72" s="44"/>
      <c r="H72" s="44"/>
      <c r="I72" s="87">
        <v>6.3200000000000006E-2</v>
      </c>
      <c r="J72" s="98">
        <v>2.5000000000000001E-2</v>
      </c>
      <c r="K72" s="86"/>
      <c r="L72" s="87">
        <v>2.5000000000000001E-2</v>
      </c>
      <c r="M72" s="86"/>
      <c r="N72" s="88">
        <v>0.01</v>
      </c>
      <c r="O72" s="89">
        <v>0.73</v>
      </c>
      <c r="P72" s="90">
        <v>0.25</v>
      </c>
      <c r="Q72" s="91">
        <v>0.27</v>
      </c>
      <c r="R72" s="92">
        <v>1.25</v>
      </c>
      <c r="S72" s="84">
        <v>3.5000000000000003E-2</v>
      </c>
      <c r="T72" s="93"/>
    </row>
    <row r="73" spans="1:20" x14ac:dyDescent="0.2">
      <c r="A73" s="39" t="s">
        <v>136</v>
      </c>
      <c r="B73" s="40"/>
      <c r="C73" s="41" t="s">
        <v>137</v>
      </c>
      <c r="D73" s="96">
        <v>4.2500000000000003E-2</v>
      </c>
      <c r="E73" s="102">
        <v>1.0699999999999999E-2</v>
      </c>
      <c r="F73" s="84">
        <v>0.01</v>
      </c>
      <c r="G73" s="44"/>
      <c r="H73" s="44"/>
      <c r="I73" s="87">
        <v>6.3200000000000006E-2</v>
      </c>
      <c r="J73" s="98">
        <v>2.5000000000000001E-2</v>
      </c>
      <c r="K73" s="86"/>
      <c r="L73" s="87">
        <v>2.5000000000000001E-2</v>
      </c>
      <c r="M73" s="86"/>
      <c r="N73" s="88">
        <v>0.01</v>
      </c>
      <c r="O73" s="89">
        <v>0.73</v>
      </c>
      <c r="P73" s="90">
        <v>0.25</v>
      </c>
      <c r="Q73" s="91">
        <v>0.27</v>
      </c>
      <c r="R73" s="92">
        <v>1.25</v>
      </c>
      <c r="S73" s="84">
        <v>3.5000000000000003E-2</v>
      </c>
      <c r="T73" s="93">
        <v>0.06</v>
      </c>
    </row>
    <row r="74" spans="1:20" x14ac:dyDescent="0.2">
      <c r="A74" s="39" t="s">
        <v>138</v>
      </c>
      <c r="B74" s="40"/>
      <c r="C74" s="41" t="s">
        <v>139</v>
      </c>
      <c r="D74" s="96">
        <v>4.2500000000000003E-2</v>
      </c>
      <c r="E74" s="102">
        <v>1.0699999999999999E-2</v>
      </c>
      <c r="F74" s="84"/>
      <c r="G74" s="44"/>
      <c r="H74" s="44"/>
      <c r="I74" s="87">
        <v>5.3200000000000004E-2</v>
      </c>
      <c r="J74" s="98">
        <v>2.5000000000000001E-2</v>
      </c>
      <c r="K74" s="86"/>
      <c r="L74" s="87">
        <v>2.5000000000000001E-2</v>
      </c>
      <c r="M74" s="86"/>
      <c r="N74" s="88">
        <v>0.01</v>
      </c>
      <c r="O74" s="89">
        <v>0.73</v>
      </c>
      <c r="P74" s="90">
        <v>0.25</v>
      </c>
      <c r="Q74" s="91">
        <v>0.27</v>
      </c>
      <c r="R74" s="92">
        <v>1.25</v>
      </c>
      <c r="S74" s="84"/>
      <c r="T74" s="93"/>
    </row>
    <row r="75" spans="1:20" x14ac:dyDescent="0.2">
      <c r="A75" s="39" t="s">
        <v>140</v>
      </c>
      <c r="B75" s="40"/>
      <c r="C75" s="41" t="s">
        <v>141</v>
      </c>
      <c r="D75" s="96">
        <v>4.2500000000000003E-2</v>
      </c>
      <c r="E75" s="102">
        <v>1.0699999999999999E-2</v>
      </c>
      <c r="F75" s="84">
        <v>0.01</v>
      </c>
      <c r="G75" s="44"/>
      <c r="H75" s="44"/>
      <c r="I75" s="87">
        <v>6.3200000000000006E-2</v>
      </c>
      <c r="J75" s="98">
        <v>2.5000000000000001E-2</v>
      </c>
      <c r="K75" s="86"/>
      <c r="L75" s="87">
        <v>2.5000000000000001E-2</v>
      </c>
      <c r="M75" s="86"/>
      <c r="N75" s="88">
        <v>0.01</v>
      </c>
      <c r="O75" s="89">
        <v>0.73</v>
      </c>
      <c r="P75" s="90">
        <v>0.25</v>
      </c>
      <c r="Q75" s="91">
        <v>0.27</v>
      </c>
      <c r="R75" s="92">
        <v>1.25</v>
      </c>
      <c r="S75" s="84">
        <v>3.5000000000000003E-2</v>
      </c>
      <c r="T75" s="93">
        <v>0.06</v>
      </c>
    </row>
    <row r="76" spans="1:20" x14ac:dyDescent="0.2">
      <c r="A76" s="39" t="s">
        <v>142</v>
      </c>
      <c r="B76" s="40"/>
      <c r="C76" s="41" t="s">
        <v>143</v>
      </c>
      <c r="D76" s="96">
        <v>4.2500000000000003E-2</v>
      </c>
      <c r="E76" s="102">
        <v>1.0699999999999999E-2</v>
      </c>
      <c r="F76" s="84"/>
      <c r="G76" s="44"/>
      <c r="H76" s="44"/>
      <c r="I76" s="87">
        <v>5.3200000000000004E-2</v>
      </c>
      <c r="J76" s="98">
        <v>2.5000000000000001E-2</v>
      </c>
      <c r="K76" s="86"/>
      <c r="L76" s="87">
        <v>2.5000000000000001E-2</v>
      </c>
      <c r="M76" s="86"/>
      <c r="N76" s="88">
        <v>0.01</v>
      </c>
      <c r="O76" s="89">
        <v>0.73</v>
      </c>
      <c r="P76" s="90">
        <v>0.25</v>
      </c>
      <c r="Q76" s="91">
        <v>0.27</v>
      </c>
      <c r="R76" s="92">
        <v>1.25</v>
      </c>
      <c r="S76" s="84">
        <v>3.5000000000000003E-2</v>
      </c>
      <c r="T76" s="93">
        <v>0.06</v>
      </c>
    </row>
    <row r="77" spans="1:20" x14ac:dyDescent="0.2">
      <c r="A77" s="39" t="s">
        <v>1362</v>
      </c>
      <c r="B77" s="99" t="s">
        <v>238</v>
      </c>
      <c r="C77" s="41" t="s">
        <v>1363</v>
      </c>
      <c r="D77" s="96">
        <v>4.2500000000000003E-2</v>
      </c>
      <c r="E77" s="102">
        <v>1.0699999999999999E-2</v>
      </c>
      <c r="F77" s="84"/>
      <c r="G77" s="44"/>
      <c r="H77" s="44"/>
      <c r="I77" s="87">
        <v>5.3200000000000004E-2</v>
      </c>
      <c r="J77" s="98">
        <v>2.5000000000000001E-2</v>
      </c>
      <c r="K77" s="86"/>
      <c r="L77" s="87">
        <v>2.5000000000000001E-2</v>
      </c>
      <c r="M77" s="86"/>
      <c r="N77" s="88">
        <v>0.01</v>
      </c>
      <c r="O77" s="89">
        <v>0.73</v>
      </c>
      <c r="P77" s="90">
        <v>0.25</v>
      </c>
      <c r="Q77" s="91">
        <v>0.27</v>
      </c>
      <c r="R77" s="92">
        <v>1.25</v>
      </c>
      <c r="S77" s="84">
        <v>3.5000000000000003E-2</v>
      </c>
      <c r="T77" s="93">
        <v>0.06</v>
      </c>
    </row>
    <row r="78" spans="1:20" x14ac:dyDescent="0.2">
      <c r="A78" s="39" t="s">
        <v>1341</v>
      </c>
      <c r="B78" s="99" t="s">
        <v>238</v>
      </c>
      <c r="C78" s="41" t="s">
        <v>1336</v>
      </c>
      <c r="D78" s="96">
        <v>4.2500000000000003E-2</v>
      </c>
      <c r="E78" s="102">
        <v>1.0699999999999999E-2</v>
      </c>
      <c r="F78" s="84"/>
      <c r="G78" s="44"/>
      <c r="H78" s="44"/>
      <c r="I78" s="87">
        <v>5.3200000000000004E-2</v>
      </c>
      <c r="J78" s="98">
        <v>2.5000000000000001E-2</v>
      </c>
      <c r="K78" s="86"/>
      <c r="L78" s="87">
        <v>2.5000000000000001E-2</v>
      </c>
      <c r="M78" s="86"/>
      <c r="N78" s="88">
        <v>0.01</v>
      </c>
      <c r="O78" s="89">
        <v>0.73</v>
      </c>
      <c r="P78" s="90">
        <v>0.25</v>
      </c>
      <c r="Q78" s="91">
        <v>0.27</v>
      </c>
      <c r="R78" s="92">
        <v>1.25</v>
      </c>
      <c r="S78" s="84"/>
      <c r="T78" s="93"/>
    </row>
    <row r="79" spans="1:20" x14ac:dyDescent="0.2">
      <c r="A79" s="39" t="s">
        <v>1416</v>
      </c>
      <c r="B79" s="99" t="s">
        <v>238</v>
      </c>
      <c r="C79" s="41" t="s">
        <v>1415</v>
      </c>
      <c r="D79" s="96">
        <v>4.2500000000000003E-2</v>
      </c>
      <c r="E79" s="102">
        <v>1.0699999999999999E-2</v>
      </c>
      <c r="F79" s="84">
        <v>0.01</v>
      </c>
      <c r="G79" s="44"/>
      <c r="H79" s="44"/>
      <c r="I79" s="87">
        <v>6.3200000000000006E-2</v>
      </c>
      <c r="J79" s="98">
        <v>2.5000000000000001E-2</v>
      </c>
      <c r="K79" s="86"/>
      <c r="L79" s="87">
        <v>2.5000000000000001E-2</v>
      </c>
      <c r="M79" s="86"/>
      <c r="N79" s="88">
        <v>0.01</v>
      </c>
      <c r="O79" s="89">
        <v>0.73</v>
      </c>
      <c r="P79" s="90">
        <v>0.25</v>
      </c>
      <c r="Q79" s="91">
        <v>0.27</v>
      </c>
      <c r="R79" s="92">
        <v>1.25</v>
      </c>
      <c r="S79" s="84">
        <v>3.5000000000000003E-2</v>
      </c>
      <c r="T79" s="93">
        <v>0.06</v>
      </c>
    </row>
    <row r="80" spans="1:20" ht="6" customHeight="1" x14ac:dyDescent="0.2">
      <c r="A80" s="45"/>
      <c r="B80" s="46"/>
      <c r="C80" s="46"/>
      <c r="D80" s="47"/>
      <c r="E80" s="47"/>
      <c r="F80" s="47"/>
      <c r="G80" s="47"/>
      <c r="H80" s="47"/>
      <c r="I80" s="47"/>
      <c r="J80" s="47"/>
      <c r="K80" s="47"/>
      <c r="L80" s="47"/>
      <c r="M80" s="47"/>
      <c r="N80" s="47"/>
      <c r="O80" s="94"/>
      <c r="P80" s="94"/>
      <c r="Q80" s="94"/>
      <c r="R80" s="94"/>
      <c r="S80" s="47"/>
      <c r="T80" s="95"/>
    </row>
    <row r="81" spans="1:20" x14ac:dyDescent="0.2">
      <c r="A81" s="39" t="s">
        <v>144</v>
      </c>
      <c r="B81" s="40"/>
      <c r="C81" s="41" t="s">
        <v>145</v>
      </c>
      <c r="D81" s="96">
        <v>4.4999999999999998E-2</v>
      </c>
      <c r="E81" s="102">
        <v>1.0699999999999999E-2</v>
      </c>
      <c r="F81" s="84"/>
      <c r="G81" s="44"/>
      <c r="H81" s="44"/>
      <c r="I81" s="87">
        <v>5.57E-2</v>
      </c>
      <c r="J81" s="101">
        <v>2.5000000000000001E-2</v>
      </c>
      <c r="K81" s="86"/>
      <c r="L81" s="87">
        <v>2.5000000000000001E-2</v>
      </c>
      <c r="M81" s="86"/>
      <c r="N81" s="88">
        <v>0.01</v>
      </c>
      <c r="O81" s="89">
        <v>0.73</v>
      </c>
      <c r="P81" s="90">
        <v>0.25</v>
      </c>
      <c r="Q81" s="91">
        <v>0.27</v>
      </c>
      <c r="R81" s="92">
        <v>1.25</v>
      </c>
      <c r="S81" s="84"/>
      <c r="T81" s="93"/>
    </row>
    <row r="82" spans="1:20" x14ac:dyDescent="0.2">
      <c r="A82" s="39" t="s">
        <v>802</v>
      </c>
      <c r="B82" s="40"/>
      <c r="C82" s="41" t="s">
        <v>803</v>
      </c>
      <c r="D82" s="96">
        <v>4.4999999999999998E-2</v>
      </c>
      <c r="E82" s="102">
        <v>1.0699999999999999E-2</v>
      </c>
      <c r="F82" s="84">
        <v>0.01</v>
      </c>
      <c r="G82" s="44"/>
      <c r="H82" s="44"/>
      <c r="I82" s="87">
        <v>6.5699999999999995E-2</v>
      </c>
      <c r="J82" s="101">
        <v>2.5000000000000001E-2</v>
      </c>
      <c r="K82" s="86"/>
      <c r="L82" s="87">
        <v>2.5000000000000001E-2</v>
      </c>
      <c r="M82" s="86"/>
      <c r="N82" s="88">
        <v>0.01</v>
      </c>
      <c r="O82" s="89">
        <v>0.73</v>
      </c>
      <c r="P82" s="90">
        <v>0.25</v>
      </c>
      <c r="Q82" s="91">
        <v>0.27</v>
      </c>
      <c r="R82" s="92">
        <v>1.25</v>
      </c>
      <c r="S82" s="84"/>
      <c r="T82" s="93"/>
    </row>
    <row r="83" spans="1:20" x14ac:dyDescent="0.2">
      <c r="A83" s="39" t="s">
        <v>146</v>
      </c>
      <c r="B83" s="40"/>
      <c r="C83" s="41" t="s">
        <v>147</v>
      </c>
      <c r="D83" s="96">
        <v>4.4999999999999998E-2</v>
      </c>
      <c r="E83" s="102">
        <v>1.0699999999999999E-2</v>
      </c>
      <c r="F83" s="84">
        <v>0.01</v>
      </c>
      <c r="G83" s="44"/>
      <c r="H83" s="44"/>
      <c r="I83" s="87">
        <v>6.5699999999999995E-2</v>
      </c>
      <c r="J83" s="101">
        <v>2.5000000000000001E-2</v>
      </c>
      <c r="K83" s="86"/>
      <c r="L83" s="87">
        <v>2.5000000000000001E-2</v>
      </c>
      <c r="M83" s="86"/>
      <c r="N83" s="88">
        <v>0.01</v>
      </c>
      <c r="O83" s="89">
        <v>0.73</v>
      </c>
      <c r="P83" s="90">
        <v>0.25</v>
      </c>
      <c r="Q83" s="91">
        <v>0.27</v>
      </c>
      <c r="R83" s="92">
        <v>1.25</v>
      </c>
      <c r="S83" s="84"/>
      <c r="T83" s="93"/>
    </row>
    <row r="84" spans="1:20" ht="6" customHeight="1" x14ac:dyDescent="0.2">
      <c r="A84" s="45"/>
      <c r="B84" s="46"/>
      <c r="C84" s="46"/>
      <c r="D84" s="47"/>
      <c r="E84" s="47"/>
      <c r="F84" s="47"/>
      <c r="G84" s="47"/>
      <c r="H84" s="47"/>
      <c r="I84" s="47"/>
      <c r="J84" s="47"/>
      <c r="K84" s="47"/>
      <c r="L84" s="47"/>
      <c r="M84" s="47"/>
      <c r="N84" s="47"/>
      <c r="O84" s="94"/>
      <c r="P84" s="94"/>
      <c r="Q84" s="94"/>
      <c r="R84" s="94"/>
      <c r="S84" s="47"/>
      <c r="T84" s="95"/>
    </row>
    <row r="85" spans="1:20" x14ac:dyDescent="0.2">
      <c r="A85" s="39" t="s">
        <v>148</v>
      </c>
      <c r="B85" s="40"/>
      <c r="C85" s="41" t="s">
        <v>149</v>
      </c>
      <c r="D85" s="96">
        <v>4.2500000000000003E-2</v>
      </c>
      <c r="E85" s="102">
        <v>1.0699999999999999E-2</v>
      </c>
      <c r="F85" s="84"/>
      <c r="G85" s="44"/>
      <c r="H85" s="44"/>
      <c r="I85" s="87">
        <v>5.3200000000000004E-2</v>
      </c>
      <c r="J85" s="98">
        <v>2.5000000000000001E-2</v>
      </c>
      <c r="K85" s="86">
        <v>7.0000000000000007E-2</v>
      </c>
      <c r="L85" s="87">
        <v>9.5000000000000001E-2</v>
      </c>
      <c r="M85" s="86"/>
      <c r="N85" s="88">
        <v>0.01</v>
      </c>
      <c r="O85" s="89">
        <v>0.73</v>
      </c>
      <c r="P85" s="90">
        <v>0.25</v>
      </c>
      <c r="Q85" s="91">
        <v>0.27</v>
      </c>
      <c r="R85" s="92">
        <v>1.25</v>
      </c>
      <c r="S85" s="84"/>
      <c r="T85" s="93"/>
    </row>
    <row r="86" spans="1:20" x14ac:dyDescent="0.2">
      <c r="A86" s="39" t="s">
        <v>150</v>
      </c>
      <c r="B86" s="40"/>
      <c r="C86" s="41" t="s">
        <v>151</v>
      </c>
      <c r="D86" s="96">
        <v>4.2500000000000003E-2</v>
      </c>
      <c r="E86" s="102">
        <v>1.0699999999999999E-2</v>
      </c>
      <c r="F86" s="84">
        <v>0.01</v>
      </c>
      <c r="G86" s="44"/>
      <c r="H86" s="44"/>
      <c r="I86" s="87">
        <v>6.3200000000000006E-2</v>
      </c>
      <c r="J86" s="98">
        <v>2.5000000000000001E-2</v>
      </c>
      <c r="K86" s="86">
        <v>7.0000000000000007E-2</v>
      </c>
      <c r="L86" s="87">
        <v>9.5000000000000001E-2</v>
      </c>
      <c r="M86" s="86"/>
      <c r="N86" s="88">
        <v>0.01</v>
      </c>
      <c r="O86" s="89">
        <v>0.73</v>
      </c>
      <c r="P86" s="90">
        <v>0.25</v>
      </c>
      <c r="Q86" s="91">
        <v>0.27</v>
      </c>
      <c r="R86" s="92">
        <v>1.25</v>
      </c>
      <c r="S86" s="84">
        <v>3.5000000000000003E-2</v>
      </c>
      <c r="T86" s="93">
        <v>0.06</v>
      </c>
    </row>
    <row r="87" spans="1:20" x14ac:dyDescent="0.2">
      <c r="A87" s="39" t="s">
        <v>152</v>
      </c>
      <c r="B87" s="40"/>
      <c r="C87" s="41" t="s">
        <v>153</v>
      </c>
      <c r="D87" s="96">
        <v>4.2500000000000003E-2</v>
      </c>
      <c r="E87" s="102">
        <v>1.0699999999999999E-2</v>
      </c>
      <c r="F87" s="84"/>
      <c r="G87" s="44"/>
      <c r="H87" s="44"/>
      <c r="I87" s="87">
        <v>5.3200000000000004E-2</v>
      </c>
      <c r="J87" s="98">
        <v>2.5000000000000001E-2</v>
      </c>
      <c r="K87" s="86">
        <v>7.0000000000000007E-2</v>
      </c>
      <c r="L87" s="87">
        <v>9.5000000000000001E-2</v>
      </c>
      <c r="M87" s="86"/>
      <c r="N87" s="88">
        <v>0.01</v>
      </c>
      <c r="O87" s="89">
        <v>0.73</v>
      </c>
      <c r="P87" s="90">
        <v>0.25</v>
      </c>
      <c r="Q87" s="91">
        <v>0.27</v>
      </c>
      <c r="R87" s="92">
        <v>1.25</v>
      </c>
      <c r="S87" s="84">
        <v>3.5000000000000003E-2</v>
      </c>
      <c r="T87" s="93">
        <v>0.06</v>
      </c>
    </row>
    <row r="88" spans="1:20" x14ac:dyDescent="0.2">
      <c r="A88" s="39" t="s">
        <v>154</v>
      </c>
      <c r="B88" s="40"/>
      <c r="C88" s="41" t="s">
        <v>155</v>
      </c>
      <c r="D88" s="96">
        <v>4.2500000000000003E-2</v>
      </c>
      <c r="E88" s="102">
        <v>1.0699999999999999E-2</v>
      </c>
      <c r="F88" s="84">
        <v>0.01</v>
      </c>
      <c r="G88" s="44"/>
      <c r="H88" s="44"/>
      <c r="I88" s="87">
        <v>6.3200000000000006E-2</v>
      </c>
      <c r="J88" s="98">
        <v>2.5000000000000001E-2</v>
      </c>
      <c r="K88" s="86">
        <v>7.0000000000000007E-2</v>
      </c>
      <c r="L88" s="87">
        <v>9.5000000000000001E-2</v>
      </c>
      <c r="M88" s="86"/>
      <c r="N88" s="88">
        <v>0.01</v>
      </c>
      <c r="O88" s="89">
        <v>0.73</v>
      </c>
      <c r="P88" s="90">
        <v>0.25</v>
      </c>
      <c r="Q88" s="91">
        <v>0.27</v>
      </c>
      <c r="R88" s="92">
        <v>1.25</v>
      </c>
      <c r="S88" s="84">
        <v>3.5000000000000003E-2</v>
      </c>
      <c r="T88" s="93">
        <v>0.06</v>
      </c>
    </row>
    <row r="89" spans="1:20" x14ac:dyDescent="0.2">
      <c r="A89" s="39" t="s">
        <v>156</v>
      </c>
      <c r="B89" s="40"/>
      <c r="C89" s="41" t="s">
        <v>157</v>
      </c>
      <c r="D89" s="96">
        <v>4.2500000000000003E-2</v>
      </c>
      <c r="E89" s="102">
        <v>1.0699999999999999E-2</v>
      </c>
      <c r="F89" s="84"/>
      <c r="G89" s="44"/>
      <c r="H89" s="44"/>
      <c r="I89" s="87">
        <v>5.3200000000000004E-2</v>
      </c>
      <c r="J89" s="98">
        <v>2.5000000000000001E-2</v>
      </c>
      <c r="K89" s="86">
        <v>7.0000000000000007E-2</v>
      </c>
      <c r="L89" s="87">
        <v>9.5000000000000001E-2</v>
      </c>
      <c r="M89" s="86"/>
      <c r="N89" s="88">
        <v>0.01</v>
      </c>
      <c r="O89" s="89">
        <v>0.73</v>
      </c>
      <c r="P89" s="90">
        <v>0.25</v>
      </c>
      <c r="Q89" s="91">
        <v>0.27</v>
      </c>
      <c r="R89" s="92">
        <v>1.25</v>
      </c>
      <c r="S89" s="84"/>
      <c r="T89" s="93"/>
    </row>
    <row r="90" spans="1:20" x14ac:dyDescent="0.2">
      <c r="A90" s="39" t="s">
        <v>158</v>
      </c>
      <c r="B90" s="40"/>
      <c r="C90" s="41" t="s">
        <v>159</v>
      </c>
      <c r="D90" s="96">
        <v>4.2500000000000003E-2</v>
      </c>
      <c r="E90" s="102">
        <v>1.0699999999999999E-2</v>
      </c>
      <c r="F90" s="84">
        <v>0.01</v>
      </c>
      <c r="G90" s="44"/>
      <c r="H90" s="44"/>
      <c r="I90" s="87">
        <v>6.3200000000000006E-2</v>
      </c>
      <c r="J90" s="98">
        <v>2.5000000000000001E-2</v>
      </c>
      <c r="K90" s="86">
        <v>7.0000000000000007E-2</v>
      </c>
      <c r="L90" s="87">
        <v>9.5000000000000001E-2</v>
      </c>
      <c r="M90" s="86"/>
      <c r="N90" s="88">
        <v>0.01</v>
      </c>
      <c r="O90" s="89">
        <v>0.73</v>
      </c>
      <c r="P90" s="90">
        <v>0.25</v>
      </c>
      <c r="Q90" s="91">
        <v>0.27</v>
      </c>
      <c r="R90" s="92">
        <v>1.25</v>
      </c>
      <c r="S90" s="84">
        <v>3.5000000000000003E-2</v>
      </c>
      <c r="T90" s="93">
        <v>0.06</v>
      </c>
    </row>
    <row r="91" spans="1:20" x14ac:dyDescent="0.2">
      <c r="A91" s="39" t="s">
        <v>160</v>
      </c>
      <c r="B91" s="40"/>
      <c r="C91" s="41" t="s">
        <v>161</v>
      </c>
      <c r="D91" s="96">
        <v>4.2500000000000003E-2</v>
      </c>
      <c r="E91" s="102">
        <v>1.0699999999999999E-2</v>
      </c>
      <c r="F91" s="84"/>
      <c r="G91" s="44"/>
      <c r="H91" s="44"/>
      <c r="I91" s="87">
        <v>5.3200000000000004E-2</v>
      </c>
      <c r="J91" s="98">
        <v>2.5000000000000001E-2</v>
      </c>
      <c r="K91" s="86">
        <v>7.0000000000000007E-2</v>
      </c>
      <c r="L91" s="87">
        <v>9.5000000000000001E-2</v>
      </c>
      <c r="M91" s="86"/>
      <c r="N91" s="88">
        <v>0.01</v>
      </c>
      <c r="O91" s="89">
        <v>0.73</v>
      </c>
      <c r="P91" s="90">
        <v>0.25</v>
      </c>
      <c r="Q91" s="91">
        <v>0.27</v>
      </c>
      <c r="R91" s="92">
        <v>1.25</v>
      </c>
      <c r="S91" s="84">
        <v>3.5000000000000003E-2</v>
      </c>
      <c r="T91" s="93">
        <v>0.06</v>
      </c>
    </row>
    <row r="92" spans="1:20" x14ac:dyDescent="0.2">
      <c r="A92" s="39" t="s">
        <v>162</v>
      </c>
      <c r="B92" s="40"/>
      <c r="C92" s="41" t="s">
        <v>163</v>
      </c>
      <c r="D92" s="96">
        <v>4.2500000000000003E-2</v>
      </c>
      <c r="E92" s="102">
        <v>1.0699999999999999E-2</v>
      </c>
      <c r="F92" s="84">
        <v>0.01</v>
      </c>
      <c r="G92" s="44"/>
      <c r="H92" s="44"/>
      <c r="I92" s="87">
        <v>6.3200000000000006E-2</v>
      </c>
      <c r="J92" s="98">
        <v>2.5000000000000001E-2</v>
      </c>
      <c r="K92" s="86">
        <v>7.0000000000000007E-2</v>
      </c>
      <c r="L92" s="87">
        <v>9.5000000000000001E-2</v>
      </c>
      <c r="M92" s="86"/>
      <c r="N92" s="88">
        <v>0.01</v>
      </c>
      <c r="O92" s="89">
        <v>0.73</v>
      </c>
      <c r="P92" s="90">
        <v>0.25</v>
      </c>
      <c r="Q92" s="91">
        <v>0.27</v>
      </c>
      <c r="R92" s="92">
        <v>1.25</v>
      </c>
      <c r="S92" s="84">
        <v>3.5000000000000003E-2</v>
      </c>
      <c r="T92" s="93">
        <v>0.06</v>
      </c>
    </row>
    <row r="93" spans="1:20" x14ac:dyDescent="0.2">
      <c r="A93" s="39" t="s">
        <v>164</v>
      </c>
      <c r="B93" s="40"/>
      <c r="C93" s="41" t="s">
        <v>165</v>
      </c>
      <c r="D93" s="96">
        <v>4.2500000000000003E-2</v>
      </c>
      <c r="E93" s="102">
        <v>1.0699999999999999E-2</v>
      </c>
      <c r="F93" s="84">
        <v>0.01</v>
      </c>
      <c r="G93" s="44"/>
      <c r="H93" s="44"/>
      <c r="I93" s="87">
        <v>6.3200000000000006E-2</v>
      </c>
      <c r="J93" s="98">
        <v>2.5000000000000001E-2</v>
      </c>
      <c r="K93" s="86">
        <v>7.0000000000000007E-2</v>
      </c>
      <c r="L93" s="87">
        <v>9.5000000000000001E-2</v>
      </c>
      <c r="M93" s="86"/>
      <c r="N93" s="88">
        <v>0.01</v>
      </c>
      <c r="O93" s="89">
        <v>0.73</v>
      </c>
      <c r="P93" s="90">
        <v>0.25</v>
      </c>
      <c r="Q93" s="91">
        <v>0.27</v>
      </c>
      <c r="R93" s="92">
        <v>1.25</v>
      </c>
      <c r="S93" s="84">
        <v>3.5000000000000003E-2</v>
      </c>
      <c r="T93" s="93">
        <v>0.06</v>
      </c>
    </row>
    <row r="94" spans="1:20" x14ac:dyDescent="0.2">
      <c r="A94" s="39" t="s">
        <v>166</v>
      </c>
      <c r="B94" s="40"/>
      <c r="C94" s="41" t="s">
        <v>167</v>
      </c>
      <c r="D94" s="96">
        <v>4.2500000000000003E-2</v>
      </c>
      <c r="E94" s="102">
        <v>1.0699999999999999E-2</v>
      </c>
      <c r="F94" s="84">
        <v>0.01</v>
      </c>
      <c r="G94" s="44"/>
      <c r="H94" s="44"/>
      <c r="I94" s="87">
        <v>6.3200000000000006E-2</v>
      </c>
      <c r="J94" s="98">
        <v>2.5000000000000001E-2</v>
      </c>
      <c r="K94" s="86">
        <v>7.0000000000000007E-2</v>
      </c>
      <c r="L94" s="87">
        <v>9.5000000000000001E-2</v>
      </c>
      <c r="M94" s="86"/>
      <c r="N94" s="88">
        <v>0.01</v>
      </c>
      <c r="O94" s="89">
        <v>0.73</v>
      </c>
      <c r="P94" s="90">
        <v>0.25</v>
      </c>
      <c r="Q94" s="91">
        <v>0.27</v>
      </c>
      <c r="R94" s="92">
        <v>1.25</v>
      </c>
      <c r="S94" s="84">
        <v>3.5000000000000003E-2</v>
      </c>
      <c r="T94" s="93">
        <v>0.06</v>
      </c>
    </row>
    <row r="95" spans="1:20" x14ac:dyDescent="0.2">
      <c r="A95" s="39" t="s">
        <v>168</v>
      </c>
      <c r="B95" s="40"/>
      <c r="C95" s="41" t="s">
        <v>169</v>
      </c>
      <c r="D95" s="96">
        <v>4.2500000000000003E-2</v>
      </c>
      <c r="E95" s="102">
        <v>1.0699999999999999E-2</v>
      </c>
      <c r="F95" s="84">
        <v>0.01</v>
      </c>
      <c r="G95" s="44"/>
      <c r="H95" s="44"/>
      <c r="I95" s="87">
        <v>6.3200000000000006E-2</v>
      </c>
      <c r="J95" s="98">
        <v>2.5000000000000001E-2</v>
      </c>
      <c r="K95" s="86">
        <v>7.0000000000000007E-2</v>
      </c>
      <c r="L95" s="87">
        <v>9.5000000000000001E-2</v>
      </c>
      <c r="M95" s="86"/>
      <c r="N95" s="88">
        <v>0.01</v>
      </c>
      <c r="O95" s="89">
        <v>0.73</v>
      </c>
      <c r="P95" s="90">
        <v>0.25</v>
      </c>
      <c r="Q95" s="91">
        <v>0.27</v>
      </c>
      <c r="R95" s="92">
        <v>1.25</v>
      </c>
      <c r="S95" s="84">
        <v>3.5000000000000003E-2</v>
      </c>
      <c r="T95" s="93">
        <v>0.06</v>
      </c>
    </row>
    <row r="96" spans="1:20" x14ac:dyDescent="0.2">
      <c r="A96" s="39" t="s">
        <v>170</v>
      </c>
      <c r="B96" s="40"/>
      <c r="C96" s="41" t="s">
        <v>171</v>
      </c>
      <c r="D96" s="96">
        <v>4.2500000000000003E-2</v>
      </c>
      <c r="E96" s="102">
        <v>1.0699999999999999E-2</v>
      </c>
      <c r="F96" s="84"/>
      <c r="G96" s="44"/>
      <c r="H96" s="44"/>
      <c r="I96" s="87">
        <v>5.3200000000000004E-2</v>
      </c>
      <c r="J96" s="98">
        <v>2.5000000000000001E-2</v>
      </c>
      <c r="K96" s="86">
        <v>7.0000000000000007E-2</v>
      </c>
      <c r="L96" s="87">
        <v>9.5000000000000001E-2</v>
      </c>
      <c r="M96" s="86"/>
      <c r="N96" s="88">
        <v>0.01</v>
      </c>
      <c r="O96" s="89">
        <v>0.73</v>
      </c>
      <c r="P96" s="90">
        <v>0.25</v>
      </c>
      <c r="Q96" s="91">
        <v>0.27</v>
      </c>
      <c r="R96" s="92">
        <v>1.25</v>
      </c>
      <c r="S96" s="84">
        <v>3.5000000000000003E-2</v>
      </c>
      <c r="T96" s="93">
        <v>0.06</v>
      </c>
    </row>
    <row r="97" spans="1:20" x14ac:dyDescent="0.2">
      <c r="A97" s="39" t="s">
        <v>172</v>
      </c>
      <c r="B97" s="40"/>
      <c r="C97" s="41" t="s">
        <v>173</v>
      </c>
      <c r="D97" s="96">
        <v>4.2500000000000003E-2</v>
      </c>
      <c r="E97" s="102">
        <v>1.0699999999999999E-2</v>
      </c>
      <c r="F97" s="84"/>
      <c r="G97" s="44"/>
      <c r="H97" s="44"/>
      <c r="I97" s="87">
        <v>5.3200000000000004E-2</v>
      </c>
      <c r="J97" s="98">
        <v>2.5000000000000001E-2</v>
      </c>
      <c r="K97" s="86">
        <v>7.0000000000000007E-2</v>
      </c>
      <c r="L97" s="87">
        <v>9.5000000000000001E-2</v>
      </c>
      <c r="M97" s="86"/>
      <c r="N97" s="88">
        <v>0.01</v>
      </c>
      <c r="O97" s="89">
        <v>0.73</v>
      </c>
      <c r="P97" s="90">
        <v>0.25</v>
      </c>
      <c r="Q97" s="91">
        <v>0.27</v>
      </c>
      <c r="R97" s="92">
        <v>1.25</v>
      </c>
      <c r="S97" s="84">
        <v>3.5000000000000003E-2</v>
      </c>
      <c r="T97" s="93">
        <v>0.06</v>
      </c>
    </row>
    <row r="98" spans="1:20" x14ac:dyDescent="0.2">
      <c r="A98" s="39" t="s">
        <v>174</v>
      </c>
      <c r="B98" s="40"/>
      <c r="C98" s="41" t="s">
        <v>175</v>
      </c>
      <c r="D98" s="96">
        <v>4.2500000000000003E-2</v>
      </c>
      <c r="E98" s="102">
        <v>1.0699999999999999E-2</v>
      </c>
      <c r="F98" s="84">
        <v>0.01</v>
      </c>
      <c r="G98" s="44"/>
      <c r="H98" s="44"/>
      <c r="I98" s="87">
        <v>6.3200000000000006E-2</v>
      </c>
      <c r="J98" s="98">
        <v>2.5000000000000001E-2</v>
      </c>
      <c r="K98" s="86">
        <v>7.0000000000000007E-2</v>
      </c>
      <c r="L98" s="87">
        <v>9.5000000000000001E-2</v>
      </c>
      <c r="M98" s="86"/>
      <c r="N98" s="88">
        <v>0.01</v>
      </c>
      <c r="O98" s="89">
        <v>0.73</v>
      </c>
      <c r="P98" s="90">
        <v>0.25</v>
      </c>
      <c r="Q98" s="91">
        <v>0.27</v>
      </c>
      <c r="R98" s="92">
        <v>1.25</v>
      </c>
      <c r="S98" s="84">
        <v>0.02</v>
      </c>
      <c r="T98" s="93">
        <v>0.06</v>
      </c>
    </row>
    <row r="99" spans="1:20" x14ac:dyDescent="0.2">
      <c r="A99" s="39" t="s">
        <v>176</v>
      </c>
      <c r="B99" s="40"/>
      <c r="C99" s="41" t="s">
        <v>177</v>
      </c>
      <c r="D99" s="96">
        <v>4.2500000000000003E-2</v>
      </c>
      <c r="E99" s="102">
        <v>1.0699999999999999E-2</v>
      </c>
      <c r="F99" s="84"/>
      <c r="G99" s="44"/>
      <c r="H99" s="44"/>
      <c r="I99" s="87">
        <v>5.3200000000000004E-2</v>
      </c>
      <c r="J99" s="98">
        <v>2.5000000000000001E-2</v>
      </c>
      <c r="K99" s="86">
        <v>7.0000000000000007E-2</v>
      </c>
      <c r="L99" s="87">
        <v>9.5000000000000001E-2</v>
      </c>
      <c r="M99" s="86"/>
      <c r="N99" s="88">
        <v>0.01</v>
      </c>
      <c r="O99" s="89">
        <v>0.73</v>
      </c>
      <c r="P99" s="90">
        <v>0.25</v>
      </c>
      <c r="Q99" s="91">
        <v>0.27</v>
      </c>
      <c r="R99" s="92">
        <v>1.25</v>
      </c>
      <c r="S99" s="84">
        <v>3.5000000000000003E-2</v>
      </c>
      <c r="T99" s="93">
        <v>0.06</v>
      </c>
    </row>
    <row r="100" spans="1:20" x14ac:dyDescent="0.2">
      <c r="A100" s="39" t="s">
        <v>178</v>
      </c>
      <c r="B100" s="40"/>
      <c r="C100" s="41" t="s">
        <v>179</v>
      </c>
      <c r="D100" s="96">
        <v>4.2500000000000003E-2</v>
      </c>
      <c r="E100" s="102">
        <v>1.0699999999999999E-2</v>
      </c>
      <c r="F100" s="84">
        <v>0.01</v>
      </c>
      <c r="G100" s="44"/>
      <c r="H100" s="44"/>
      <c r="I100" s="87">
        <v>6.3200000000000006E-2</v>
      </c>
      <c r="J100" s="98">
        <v>2.5000000000000001E-2</v>
      </c>
      <c r="K100" s="86">
        <v>7.0000000000000007E-2</v>
      </c>
      <c r="L100" s="87">
        <v>9.5000000000000001E-2</v>
      </c>
      <c r="M100" s="86"/>
      <c r="N100" s="88">
        <v>0.01</v>
      </c>
      <c r="O100" s="89">
        <v>0.73</v>
      </c>
      <c r="P100" s="90">
        <v>0.25</v>
      </c>
      <c r="Q100" s="91">
        <v>0.27</v>
      </c>
      <c r="R100" s="92">
        <v>1.25</v>
      </c>
      <c r="S100" s="84">
        <v>3.5000000000000003E-2</v>
      </c>
      <c r="T100" s="93">
        <v>0.06</v>
      </c>
    </row>
    <row r="101" spans="1:20" x14ac:dyDescent="0.2">
      <c r="A101" s="39" t="s">
        <v>770</v>
      </c>
      <c r="B101" s="40" t="s">
        <v>238</v>
      </c>
      <c r="C101" s="49" t="s">
        <v>724</v>
      </c>
      <c r="D101" s="96"/>
      <c r="E101" s="102"/>
      <c r="F101" s="84"/>
      <c r="G101" s="44"/>
      <c r="H101" s="44">
        <v>0.15</v>
      </c>
      <c r="I101" s="87">
        <v>0.15</v>
      </c>
      <c r="J101" s="98">
        <v>2.5000000000000001E-2</v>
      </c>
      <c r="K101" s="86">
        <v>7.0000000000000007E-2</v>
      </c>
      <c r="L101" s="87">
        <v>9.5000000000000001E-2</v>
      </c>
      <c r="M101" s="86"/>
      <c r="N101" s="88">
        <v>0.01</v>
      </c>
      <c r="O101" s="89">
        <v>0.73</v>
      </c>
      <c r="P101" s="90">
        <v>0.25</v>
      </c>
      <c r="Q101" s="91">
        <v>0.27</v>
      </c>
      <c r="R101" s="92">
        <v>1.25</v>
      </c>
      <c r="S101" s="84">
        <v>3.5000000000000003E-2</v>
      </c>
      <c r="T101" s="93">
        <v>0.06</v>
      </c>
    </row>
    <row r="102" spans="1:20" x14ac:dyDescent="0.2">
      <c r="A102" s="50" t="s">
        <v>771</v>
      </c>
      <c r="B102" s="48" t="s">
        <v>238</v>
      </c>
      <c r="C102" s="49" t="s">
        <v>736</v>
      </c>
      <c r="D102" s="96"/>
      <c r="E102" s="97"/>
      <c r="F102" s="84"/>
      <c r="G102" s="44"/>
      <c r="H102" s="44">
        <v>0.15</v>
      </c>
      <c r="I102" s="87">
        <v>0.15</v>
      </c>
      <c r="J102" s="98">
        <v>2.5000000000000001E-2</v>
      </c>
      <c r="K102" s="86">
        <v>7.0000000000000007E-2</v>
      </c>
      <c r="L102" s="87">
        <v>9.5000000000000001E-2</v>
      </c>
      <c r="M102" s="86"/>
      <c r="N102" s="88">
        <v>0.01</v>
      </c>
      <c r="O102" s="89">
        <v>0.73</v>
      </c>
      <c r="P102" s="90">
        <v>0.25</v>
      </c>
      <c r="Q102" s="91">
        <v>0.27</v>
      </c>
      <c r="R102" s="92">
        <v>1.25</v>
      </c>
      <c r="S102" s="84">
        <v>3.5000000000000003E-2</v>
      </c>
      <c r="T102" s="93">
        <v>0.06</v>
      </c>
    </row>
    <row r="103" spans="1:20" x14ac:dyDescent="0.2">
      <c r="A103" s="50" t="s">
        <v>772</v>
      </c>
      <c r="B103" s="48" t="s">
        <v>238</v>
      </c>
      <c r="C103" s="49" t="s">
        <v>737</v>
      </c>
      <c r="D103" s="96"/>
      <c r="E103" s="97"/>
      <c r="F103" s="84"/>
      <c r="G103" s="44"/>
      <c r="H103" s="44">
        <v>0.15</v>
      </c>
      <c r="I103" s="87">
        <v>0.15</v>
      </c>
      <c r="J103" s="98">
        <v>2.5000000000000001E-2</v>
      </c>
      <c r="K103" s="86">
        <v>7.0000000000000007E-2</v>
      </c>
      <c r="L103" s="87">
        <v>9.5000000000000001E-2</v>
      </c>
      <c r="M103" s="86"/>
      <c r="N103" s="88">
        <v>0.01</v>
      </c>
      <c r="O103" s="89">
        <v>0.73</v>
      </c>
      <c r="P103" s="90">
        <v>0.25</v>
      </c>
      <c r="Q103" s="91">
        <v>0.27</v>
      </c>
      <c r="R103" s="92">
        <v>1.25</v>
      </c>
      <c r="S103" s="84">
        <v>3.5000000000000003E-2</v>
      </c>
      <c r="T103" s="93">
        <v>0.06</v>
      </c>
    </row>
    <row r="104" spans="1:20" ht="6" customHeight="1" x14ac:dyDescent="0.2">
      <c r="A104" s="45"/>
      <c r="B104" s="46"/>
      <c r="C104" s="46"/>
      <c r="D104" s="47"/>
      <c r="E104" s="47"/>
      <c r="F104" s="47"/>
      <c r="G104" s="47"/>
      <c r="H104" s="47"/>
      <c r="I104" s="47"/>
      <c r="J104" s="47"/>
      <c r="K104" s="47"/>
      <c r="L104" s="47"/>
      <c r="M104" s="47"/>
      <c r="N104" s="47"/>
      <c r="O104" s="94"/>
      <c r="P104" s="94"/>
      <c r="Q104" s="94"/>
      <c r="R104" s="94"/>
      <c r="S104" s="47"/>
      <c r="T104" s="95"/>
    </row>
    <row r="105" spans="1:20" x14ac:dyDescent="0.2">
      <c r="A105" s="39" t="s">
        <v>180</v>
      </c>
      <c r="B105" s="40"/>
      <c r="C105" s="41" t="s">
        <v>181</v>
      </c>
      <c r="D105" s="96">
        <v>4.4999999999999998E-2</v>
      </c>
      <c r="E105" s="102">
        <v>1.0699999999999999E-2</v>
      </c>
      <c r="F105" s="84"/>
      <c r="G105" s="44"/>
      <c r="H105" s="44"/>
      <c r="I105" s="87">
        <v>5.57E-2</v>
      </c>
      <c r="J105" s="98">
        <v>2.5000000000000001E-2</v>
      </c>
      <c r="K105" s="43">
        <v>0.03</v>
      </c>
      <c r="L105" s="87">
        <v>5.5E-2</v>
      </c>
      <c r="M105" s="86"/>
      <c r="N105" s="88">
        <v>0.01</v>
      </c>
      <c r="O105" s="89">
        <v>0.73</v>
      </c>
      <c r="P105" s="90">
        <v>0.25</v>
      </c>
      <c r="Q105" s="91">
        <v>0.27</v>
      </c>
      <c r="R105" s="92">
        <v>1.25</v>
      </c>
      <c r="S105" s="84"/>
      <c r="T105" s="93"/>
    </row>
    <row r="106" spans="1:20" x14ac:dyDescent="0.2">
      <c r="A106" s="39" t="s">
        <v>182</v>
      </c>
      <c r="B106" s="40"/>
      <c r="C106" s="41" t="s">
        <v>183</v>
      </c>
      <c r="D106" s="96">
        <v>4.4999999999999998E-2</v>
      </c>
      <c r="E106" s="102">
        <v>1.0699999999999999E-2</v>
      </c>
      <c r="F106" s="84"/>
      <c r="G106" s="44"/>
      <c r="H106" s="44"/>
      <c r="I106" s="87">
        <v>5.57E-2</v>
      </c>
      <c r="J106" s="98">
        <v>2.5000000000000001E-2</v>
      </c>
      <c r="K106" s="43">
        <v>0.03</v>
      </c>
      <c r="L106" s="87">
        <v>5.5E-2</v>
      </c>
      <c r="M106" s="86"/>
      <c r="N106" s="88">
        <v>0.01</v>
      </c>
      <c r="O106" s="89">
        <v>0.73</v>
      </c>
      <c r="P106" s="90">
        <v>0.25</v>
      </c>
      <c r="Q106" s="91">
        <v>0.27</v>
      </c>
      <c r="R106" s="92">
        <v>1.25</v>
      </c>
      <c r="S106" s="84"/>
      <c r="T106" s="93"/>
    </row>
    <row r="107" spans="1:20" x14ac:dyDescent="0.2">
      <c r="A107" s="39" t="s">
        <v>184</v>
      </c>
      <c r="B107" s="40"/>
      <c r="C107" s="41" t="s">
        <v>185</v>
      </c>
      <c r="D107" s="96">
        <v>4.4999999999999998E-2</v>
      </c>
      <c r="E107" s="102">
        <v>1.0699999999999999E-2</v>
      </c>
      <c r="F107" s="84"/>
      <c r="G107" s="44"/>
      <c r="H107" s="44"/>
      <c r="I107" s="87">
        <v>5.57E-2</v>
      </c>
      <c r="J107" s="98">
        <v>2.5000000000000001E-2</v>
      </c>
      <c r="K107" s="43">
        <v>0.03</v>
      </c>
      <c r="L107" s="87">
        <v>5.5E-2</v>
      </c>
      <c r="M107" s="86"/>
      <c r="N107" s="88">
        <v>0.01</v>
      </c>
      <c r="O107" s="89">
        <v>0.73</v>
      </c>
      <c r="P107" s="90">
        <v>0.25</v>
      </c>
      <c r="Q107" s="91">
        <v>0.27</v>
      </c>
      <c r="R107" s="92">
        <v>1.25</v>
      </c>
      <c r="S107" s="84">
        <v>3.5000000000000003E-2</v>
      </c>
      <c r="T107" s="93">
        <v>0.06</v>
      </c>
    </row>
    <row r="108" spans="1:20" x14ac:dyDescent="0.2">
      <c r="A108" s="39" t="s">
        <v>186</v>
      </c>
      <c r="B108" s="40"/>
      <c r="C108" s="41" t="s">
        <v>187</v>
      </c>
      <c r="D108" s="96">
        <v>4.4999999999999998E-2</v>
      </c>
      <c r="E108" s="102">
        <v>1.0699999999999999E-2</v>
      </c>
      <c r="F108" s="84"/>
      <c r="G108" s="44"/>
      <c r="H108" s="44"/>
      <c r="I108" s="87">
        <v>5.57E-2</v>
      </c>
      <c r="J108" s="98">
        <v>2.5000000000000001E-2</v>
      </c>
      <c r="K108" s="43">
        <v>0.03</v>
      </c>
      <c r="L108" s="87">
        <v>5.5E-2</v>
      </c>
      <c r="M108" s="86"/>
      <c r="N108" s="88">
        <v>0.01</v>
      </c>
      <c r="O108" s="89">
        <v>0.73</v>
      </c>
      <c r="P108" s="90">
        <v>0.25</v>
      </c>
      <c r="Q108" s="91">
        <v>0.27</v>
      </c>
      <c r="R108" s="92">
        <v>1.25</v>
      </c>
      <c r="S108" s="84">
        <v>3.5000000000000003E-2</v>
      </c>
      <c r="T108" s="93">
        <v>0.05</v>
      </c>
    </row>
    <row r="109" spans="1:20" x14ac:dyDescent="0.2">
      <c r="A109" s="39" t="s">
        <v>188</v>
      </c>
      <c r="B109" s="40"/>
      <c r="C109" s="41" t="s">
        <v>189</v>
      </c>
      <c r="D109" s="96">
        <v>4.4999999999999998E-2</v>
      </c>
      <c r="E109" s="102">
        <v>1.0699999999999999E-2</v>
      </c>
      <c r="F109" s="84">
        <v>1.4999999999999999E-2</v>
      </c>
      <c r="G109" s="44"/>
      <c r="H109" s="44"/>
      <c r="I109" s="87">
        <v>7.0699999999999999E-2</v>
      </c>
      <c r="J109" s="98">
        <v>2.5000000000000001E-2</v>
      </c>
      <c r="K109" s="43">
        <v>0.03</v>
      </c>
      <c r="L109" s="87">
        <v>5.5E-2</v>
      </c>
      <c r="M109" s="86"/>
      <c r="N109" s="88">
        <v>0.01</v>
      </c>
      <c r="O109" s="89">
        <v>0.73</v>
      </c>
      <c r="P109" s="90">
        <v>0.25</v>
      </c>
      <c r="Q109" s="91">
        <v>0.27</v>
      </c>
      <c r="R109" s="92">
        <v>1.25</v>
      </c>
      <c r="S109" s="84">
        <v>3.5000000000000003E-2</v>
      </c>
      <c r="T109" s="93">
        <v>0.06</v>
      </c>
    </row>
    <row r="110" spans="1:20" x14ac:dyDescent="0.2">
      <c r="A110" s="39" t="s">
        <v>190</v>
      </c>
      <c r="B110" s="40"/>
      <c r="C110" s="41" t="s">
        <v>191</v>
      </c>
      <c r="D110" s="96">
        <v>4.4999999999999998E-2</v>
      </c>
      <c r="E110" s="102">
        <v>1.0699999999999999E-2</v>
      </c>
      <c r="F110" s="84"/>
      <c r="G110" s="44"/>
      <c r="H110" s="44"/>
      <c r="I110" s="87">
        <v>5.57E-2</v>
      </c>
      <c r="J110" s="98">
        <v>2.5000000000000001E-2</v>
      </c>
      <c r="K110" s="43">
        <v>0.03</v>
      </c>
      <c r="L110" s="87">
        <v>5.5E-2</v>
      </c>
      <c r="M110" s="86"/>
      <c r="N110" s="88">
        <v>0.01</v>
      </c>
      <c r="O110" s="89">
        <v>0.73</v>
      </c>
      <c r="P110" s="90">
        <v>0.25</v>
      </c>
      <c r="Q110" s="91">
        <v>0.27</v>
      </c>
      <c r="R110" s="92">
        <v>1.25</v>
      </c>
      <c r="S110" s="84"/>
      <c r="T110" s="93"/>
    </row>
    <row r="111" spans="1:20" ht="6" customHeight="1" x14ac:dyDescent="0.2">
      <c r="A111" s="45"/>
      <c r="B111" s="46"/>
      <c r="C111" s="46"/>
      <c r="D111" s="47"/>
      <c r="E111" s="47"/>
      <c r="F111" s="47"/>
      <c r="G111" s="47"/>
      <c r="H111" s="47"/>
      <c r="I111" s="47"/>
      <c r="J111" s="47"/>
      <c r="K111" s="47"/>
      <c r="L111" s="47"/>
      <c r="M111" s="47"/>
      <c r="N111" s="47"/>
      <c r="O111" s="94"/>
      <c r="P111" s="94"/>
      <c r="Q111" s="94"/>
      <c r="R111" s="94"/>
      <c r="S111" s="47"/>
      <c r="T111" s="95"/>
    </row>
    <row r="112" spans="1:20" x14ac:dyDescent="0.2">
      <c r="A112" s="39" t="s">
        <v>192</v>
      </c>
      <c r="B112" s="40"/>
      <c r="C112" s="41" t="s">
        <v>193</v>
      </c>
      <c r="D112" s="96">
        <v>4.2500000000000003E-2</v>
      </c>
      <c r="E112" s="102">
        <v>1.0699999999999999E-2</v>
      </c>
      <c r="F112" s="84"/>
      <c r="G112" s="44"/>
      <c r="H112" s="44"/>
      <c r="I112" s="87">
        <v>5.3200000000000004E-2</v>
      </c>
      <c r="J112" s="98">
        <v>2.5000000000000001E-2</v>
      </c>
      <c r="K112" s="43"/>
      <c r="L112" s="87">
        <v>2.5000000000000001E-2</v>
      </c>
      <c r="M112" s="84"/>
      <c r="N112" s="88">
        <v>0.01</v>
      </c>
      <c r="O112" s="89">
        <v>0.73</v>
      </c>
      <c r="P112" s="90">
        <v>0.25</v>
      </c>
      <c r="Q112" s="91">
        <v>0.27</v>
      </c>
      <c r="R112" s="92">
        <v>1.25</v>
      </c>
      <c r="S112" s="84"/>
      <c r="T112" s="93"/>
    </row>
    <row r="113" spans="1:20" x14ac:dyDescent="0.2">
      <c r="A113" s="39" t="s">
        <v>194</v>
      </c>
      <c r="B113" s="40"/>
      <c r="C113" s="41" t="s">
        <v>195</v>
      </c>
      <c r="D113" s="96">
        <v>4.2500000000000003E-2</v>
      </c>
      <c r="E113" s="102">
        <v>1.0699999999999999E-2</v>
      </c>
      <c r="F113" s="84">
        <v>0.01</v>
      </c>
      <c r="G113" s="44"/>
      <c r="H113" s="44"/>
      <c r="I113" s="87">
        <v>6.3200000000000006E-2</v>
      </c>
      <c r="J113" s="98">
        <v>2.5000000000000001E-2</v>
      </c>
      <c r="K113" s="43"/>
      <c r="L113" s="87">
        <v>2.5000000000000001E-2</v>
      </c>
      <c r="M113" s="84"/>
      <c r="N113" s="88">
        <v>0.01</v>
      </c>
      <c r="O113" s="89">
        <v>0.73</v>
      </c>
      <c r="P113" s="90">
        <v>0.25</v>
      </c>
      <c r="Q113" s="91">
        <v>0.27</v>
      </c>
      <c r="R113" s="92">
        <v>1.25</v>
      </c>
      <c r="S113" s="84">
        <v>3.5000000000000003E-2</v>
      </c>
      <c r="T113" s="93">
        <v>0.03</v>
      </c>
    </row>
    <row r="114" spans="1:20" x14ac:dyDescent="0.2">
      <c r="A114" s="39" t="s">
        <v>202</v>
      </c>
      <c r="B114" s="40"/>
      <c r="C114" s="41" t="s">
        <v>203</v>
      </c>
      <c r="D114" s="96">
        <v>4.2500000000000003E-2</v>
      </c>
      <c r="E114" s="102">
        <v>1.0699999999999999E-2</v>
      </c>
      <c r="F114" s="84"/>
      <c r="G114" s="44"/>
      <c r="H114" s="44"/>
      <c r="I114" s="87">
        <v>5.3200000000000004E-2</v>
      </c>
      <c r="J114" s="98">
        <v>2.5000000000000001E-2</v>
      </c>
      <c r="K114" s="43"/>
      <c r="L114" s="87">
        <v>2.5000000000000001E-2</v>
      </c>
      <c r="M114" s="84"/>
      <c r="N114" s="88">
        <v>0.01</v>
      </c>
      <c r="O114" s="89">
        <v>0.73</v>
      </c>
      <c r="P114" s="90">
        <v>0.25</v>
      </c>
      <c r="Q114" s="91">
        <v>0.27</v>
      </c>
      <c r="R114" s="92">
        <v>1.25</v>
      </c>
      <c r="S114" s="84"/>
      <c r="T114" s="93"/>
    </row>
    <row r="115" spans="1:20" x14ac:dyDescent="0.2">
      <c r="A115" s="39" t="s">
        <v>204</v>
      </c>
      <c r="B115" s="40"/>
      <c r="C115" s="41" t="s">
        <v>205</v>
      </c>
      <c r="D115" s="96">
        <v>4.2500000000000003E-2</v>
      </c>
      <c r="E115" s="102">
        <v>1.0699999999999999E-2</v>
      </c>
      <c r="F115" s="84"/>
      <c r="G115" s="44"/>
      <c r="H115" s="44"/>
      <c r="I115" s="87">
        <v>5.3200000000000004E-2</v>
      </c>
      <c r="J115" s="98">
        <v>2.5000000000000001E-2</v>
      </c>
      <c r="K115" s="43"/>
      <c r="L115" s="87">
        <v>2.5000000000000001E-2</v>
      </c>
      <c r="M115" s="84"/>
      <c r="N115" s="88">
        <v>0.01</v>
      </c>
      <c r="O115" s="89">
        <v>0.73</v>
      </c>
      <c r="P115" s="90">
        <v>0.25</v>
      </c>
      <c r="Q115" s="91">
        <v>0.27</v>
      </c>
      <c r="R115" s="92">
        <v>1.25</v>
      </c>
      <c r="S115" s="84"/>
      <c r="T115" s="93">
        <v>0.06</v>
      </c>
    </row>
    <row r="116" spans="1:20" x14ac:dyDescent="0.2">
      <c r="A116" s="39" t="s">
        <v>206</v>
      </c>
      <c r="B116" s="40"/>
      <c r="C116" s="41" t="s">
        <v>207</v>
      </c>
      <c r="D116" s="96">
        <v>4.2500000000000003E-2</v>
      </c>
      <c r="E116" s="102">
        <v>1.0699999999999999E-2</v>
      </c>
      <c r="F116" s="84"/>
      <c r="G116" s="44"/>
      <c r="H116" s="44"/>
      <c r="I116" s="87">
        <v>5.3200000000000004E-2</v>
      </c>
      <c r="J116" s="98">
        <v>2.5000000000000001E-2</v>
      </c>
      <c r="K116" s="43"/>
      <c r="L116" s="87">
        <v>2.5000000000000001E-2</v>
      </c>
      <c r="M116" s="84"/>
      <c r="N116" s="88">
        <v>0.01</v>
      </c>
      <c r="O116" s="89">
        <v>0.73</v>
      </c>
      <c r="P116" s="90">
        <v>0.25</v>
      </c>
      <c r="Q116" s="91">
        <v>0.27</v>
      </c>
      <c r="R116" s="92">
        <v>1.25</v>
      </c>
      <c r="S116" s="84"/>
      <c r="T116" s="93">
        <v>0.06</v>
      </c>
    </row>
    <row r="117" spans="1:20" x14ac:dyDescent="0.2">
      <c r="A117" s="39" t="s">
        <v>208</v>
      </c>
      <c r="B117" s="40"/>
      <c r="C117" s="41" t="s">
        <v>209</v>
      </c>
      <c r="D117" s="96">
        <v>4.2500000000000003E-2</v>
      </c>
      <c r="E117" s="102">
        <v>1.0699999999999999E-2</v>
      </c>
      <c r="F117" s="84">
        <v>0.01</v>
      </c>
      <c r="G117" s="44"/>
      <c r="H117" s="44"/>
      <c r="I117" s="87">
        <v>6.3200000000000006E-2</v>
      </c>
      <c r="J117" s="98">
        <v>2.5000000000000001E-2</v>
      </c>
      <c r="K117" s="43"/>
      <c r="L117" s="87">
        <v>2.5000000000000001E-2</v>
      </c>
      <c r="M117" s="84"/>
      <c r="N117" s="88">
        <v>0.01</v>
      </c>
      <c r="O117" s="89">
        <v>0.73</v>
      </c>
      <c r="P117" s="90">
        <v>0.25</v>
      </c>
      <c r="Q117" s="91">
        <v>0.27</v>
      </c>
      <c r="R117" s="92">
        <v>1.25</v>
      </c>
      <c r="S117" s="84">
        <v>3.5000000000000003E-2</v>
      </c>
      <c r="T117" s="93">
        <v>0.06</v>
      </c>
    </row>
    <row r="118" spans="1:20" x14ac:dyDescent="0.2">
      <c r="A118" s="39" t="s">
        <v>210</v>
      </c>
      <c r="B118" s="40"/>
      <c r="C118" s="41" t="s">
        <v>211</v>
      </c>
      <c r="D118" s="96">
        <v>4.2500000000000003E-2</v>
      </c>
      <c r="E118" s="102">
        <v>1.0699999999999999E-2</v>
      </c>
      <c r="F118" s="84">
        <v>0.01</v>
      </c>
      <c r="G118" s="44"/>
      <c r="H118" s="44"/>
      <c r="I118" s="87">
        <v>6.3200000000000006E-2</v>
      </c>
      <c r="J118" s="98">
        <v>2.5000000000000001E-2</v>
      </c>
      <c r="K118" s="43"/>
      <c r="L118" s="87">
        <v>2.5000000000000001E-2</v>
      </c>
      <c r="M118" s="84"/>
      <c r="N118" s="88">
        <v>0.01</v>
      </c>
      <c r="O118" s="89">
        <v>0.73</v>
      </c>
      <c r="P118" s="90">
        <v>0.25</v>
      </c>
      <c r="Q118" s="91">
        <v>0.27</v>
      </c>
      <c r="R118" s="92">
        <v>1.25</v>
      </c>
      <c r="S118" s="84">
        <v>3.5000000000000003E-2</v>
      </c>
      <c r="T118" s="93">
        <v>0.03</v>
      </c>
    </row>
    <row r="119" spans="1:20" x14ac:dyDescent="0.2">
      <c r="A119" s="39" t="s">
        <v>212</v>
      </c>
      <c r="B119" s="40"/>
      <c r="C119" s="41" t="s">
        <v>213</v>
      </c>
      <c r="D119" s="96">
        <v>4.2500000000000003E-2</v>
      </c>
      <c r="E119" s="102">
        <v>1.0699999999999999E-2</v>
      </c>
      <c r="F119" s="84">
        <v>0.01</v>
      </c>
      <c r="G119" s="44"/>
      <c r="H119" s="44"/>
      <c r="I119" s="87">
        <v>6.3200000000000006E-2</v>
      </c>
      <c r="J119" s="98">
        <v>2.5000000000000001E-2</v>
      </c>
      <c r="K119" s="43"/>
      <c r="L119" s="87">
        <v>2.5000000000000001E-2</v>
      </c>
      <c r="M119" s="84"/>
      <c r="N119" s="88">
        <v>0.01</v>
      </c>
      <c r="O119" s="89">
        <v>0.73</v>
      </c>
      <c r="P119" s="90">
        <v>0.25</v>
      </c>
      <c r="Q119" s="91">
        <v>0.27</v>
      </c>
      <c r="R119" s="92">
        <v>1.25</v>
      </c>
      <c r="S119" s="84"/>
      <c r="T119" s="93"/>
    </row>
    <row r="120" spans="1:20" x14ac:dyDescent="0.2">
      <c r="A120" s="39" t="s">
        <v>214</v>
      </c>
      <c r="B120" s="40"/>
      <c r="C120" s="41" t="s">
        <v>215</v>
      </c>
      <c r="D120" s="96">
        <v>4.2500000000000003E-2</v>
      </c>
      <c r="E120" s="102">
        <v>1.0699999999999999E-2</v>
      </c>
      <c r="F120" s="84">
        <v>0.01</v>
      </c>
      <c r="G120" s="44"/>
      <c r="H120" s="44"/>
      <c r="I120" s="87">
        <v>6.3200000000000006E-2</v>
      </c>
      <c r="J120" s="98">
        <v>2.5000000000000001E-2</v>
      </c>
      <c r="K120" s="43"/>
      <c r="L120" s="87">
        <v>2.5000000000000001E-2</v>
      </c>
      <c r="M120" s="84"/>
      <c r="N120" s="88">
        <v>0.01</v>
      </c>
      <c r="O120" s="89">
        <v>0.73</v>
      </c>
      <c r="P120" s="90">
        <v>0.25</v>
      </c>
      <c r="Q120" s="91">
        <v>0.27</v>
      </c>
      <c r="R120" s="92">
        <v>1.25</v>
      </c>
      <c r="S120" s="84"/>
      <c r="T120" s="93">
        <v>0.06</v>
      </c>
    </row>
    <row r="121" spans="1:20" x14ac:dyDescent="0.2">
      <c r="A121" s="39" t="s">
        <v>216</v>
      </c>
      <c r="B121" s="40"/>
      <c r="C121" s="41" t="s">
        <v>217</v>
      </c>
      <c r="D121" s="96">
        <v>4.2500000000000003E-2</v>
      </c>
      <c r="E121" s="102">
        <v>1.0699999999999999E-2</v>
      </c>
      <c r="F121" s="84"/>
      <c r="G121" s="44"/>
      <c r="H121" s="44"/>
      <c r="I121" s="87">
        <v>5.3200000000000004E-2</v>
      </c>
      <c r="J121" s="98">
        <v>2.5000000000000001E-2</v>
      </c>
      <c r="K121" s="43"/>
      <c r="L121" s="87">
        <v>2.5000000000000001E-2</v>
      </c>
      <c r="M121" s="84"/>
      <c r="N121" s="88">
        <v>0.01</v>
      </c>
      <c r="O121" s="89">
        <v>0.73</v>
      </c>
      <c r="P121" s="90">
        <v>0.25</v>
      </c>
      <c r="Q121" s="91">
        <v>0.27</v>
      </c>
      <c r="R121" s="92">
        <v>1.25</v>
      </c>
      <c r="S121" s="84">
        <v>3.5000000000000003E-2</v>
      </c>
      <c r="T121" s="93">
        <v>0.06</v>
      </c>
    </row>
    <row r="122" spans="1:20" x14ac:dyDescent="0.2">
      <c r="A122" s="39" t="s">
        <v>1342</v>
      </c>
      <c r="B122" s="48" t="s">
        <v>238</v>
      </c>
      <c r="C122" s="41" t="s">
        <v>1338</v>
      </c>
      <c r="D122" s="96">
        <v>4.2500000000000003E-2</v>
      </c>
      <c r="E122" s="102">
        <v>1.0699999999999999E-2</v>
      </c>
      <c r="F122" s="84"/>
      <c r="G122" s="44"/>
      <c r="H122" s="44"/>
      <c r="I122" s="87">
        <v>5.3200000000000004E-2</v>
      </c>
      <c r="J122" s="98">
        <v>2.5000000000000001E-2</v>
      </c>
      <c r="K122" s="43"/>
      <c r="L122" s="87">
        <v>2.5000000000000001E-2</v>
      </c>
      <c r="M122" s="84"/>
      <c r="N122" s="88">
        <v>0.01</v>
      </c>
      <c r="O122" s="89">
        <v>0.73</v>
      </c>
      <c r="P122" s="90">
        <v>0.25</v>
      </c>
      <c r="Q122" s="91">
        <v>0.27</v>
      </c>
      <c r="R122" s="92">
        <v>1.25</v>
      </c>
      <c r="S122" s="84"/>
      <c r="T122" s="93"/>
    </row>
    <row r="123" spans="1:20" x14ac:dyDescent="0.2">
      <c r="A123" s="39" t="s">
        <v>1337</v>
      </c>
      <c r="B123" s="48" t="s">
        <v>238</v>
      </c>
      <c r="C123" s="41" t="s">
        <v>1339</v>
      </c>
      <c r="D123" s="96">
        <v>4.2500000000000003E-2</v>
      </c>
      <c r="E123" s="102">
        <v>1.0699999999999999E-2</v>
      </c>
      <c r="F123" s="84">
        <v>0.01</v>
      </c>
      <c r="G123" s="44"/>
      <c r="H123" s="44"/>
      <c r="I123" s="87">
        <v>6.3200000000000006E-2</v>
      </c>
      <c r="J123" s="98">
        <v>2.5000000000000001E-2</v>
      </c>
      <c r="K123" s="43"/>
      <c r="L123" s="87">
        <v>2.5000000000000001E-2</v>
      </c>
      <c r="M123" s="84"/>
      <c r="N123" s="88">
        <v>0.01</v>
      </c>
      <c r="O123" s="89">
        <v>0.73</v>
      </c>
      <c r="P123" s="90">
        <v>0.25</v>
      </c>
      <c r="Q123" s="91">
        <v>0.27</v>
      </c>
      <c r="R123" s="92">
        <v>1.25</v>
      </c>
      <c r="S123" s="84"/>
      <c r="T123" s="93"/>
    </row>
    <row r="124" spans="1:20" ht="6" customHeight="1" x14ac:dyDescent="0.2">
      <c r="A124" s="45"/>
      <c r="B124" s="46"/>
      <c r="C124" s="46"/>
      <c r="D124" s="47"/>
      <c r="E124" s="47"/>
      <c r="F124" s="47"/>
      <c r="G124" s="47"/>
      <c r="H124" s="47"/>
      <c r="I124" s="47"/>
      <c r="J124" s="47"/>
      <c r="K124" s="47"/>
      <c r="L124" s="47"/>
      <c r="M124" s="47"/>
      <c r="N124" s="47"/>
      <c r="O124" s="94"/>
      <c r="P124" s="94"/>
      <c r="Q124" s="94"/>
      <c r="R124" s="94"/>
      <c r="S124" s="47"/>
      <c r="T124" s="95"/>
    </row>
    <row r="125" spans="1:20" x14ac:dyDescent="0.2">
      <c r="A125" s="39" t="s">
        <v>218</v>
      </c>
      <c r="B125" s="40"/>
      <c r="C125" s="41" t="s">
        <v>219</v>
      </c>
      <c r="D125" s="96">
        <v>4.4999999999999998E-2</v>
      </c>
      <c r="E125" s="102">
        <v>1.0699999999999999E-2</v>
      </c>
      <c r="F125" s="84"/>
      <c r="G125" s="44"/>
      <c r="H125" s="44"/>
      <c r="I125" s="87">
        <v>5.57E-2</v>
      </c>
      <c r="J125" s="98">
        <v>2.5000000000000001E-2</v>
      </c>
      <c r="K125" s="43"/>
      <c r="L125" s="87">
        <v>2.5000000000000001E-2</v>
      </c>
      <c r="M125" s="84"/>
      <c r="N125" s="88">
        <v>0.01</v>
      </c>
      <c r="O125" s="89">
        <v>0.73</v>
      </c>
      <c r="P125" s="90">
        <v>0.25</v>
      </c>
      <c r="Q125" s="91">
        <v>0.27</v>
      </c>
      <c r="R125" s="92">
        <v>1.25</v>
      </c>
      <c r="S125" s="84"/>
      <c r="T125" s="93"/>
    </row>
    <row r="126" spans="1:20" x14ac:dyDescent="0.2">
      <c r="A126" s="39" t="s">
        <v>220</v>
      </c>
      <c r="B126" s="40"/>
      <c r="C126" s="41" t="s">
        <v>221</v>
      </c>
      <c r="D126" s="96">
        <v>4.4999999999999998E-2</v>
      </c>
      <c r="E126" s="102">
        <v>1.0699999999999999E-2</v>
      </c>
      <c r="F126" s="84"/>
      <c r="G126" s="44"/>
      <c r="H126" s="44"/>
      <c r="I126" s="87">
        <v>5.57E-2</v>
      </c>
      <c r="J126" s="98">
        <v>2.5000000000000001E-2</v>
      </c>
      <c r="K126" s="43"/>
      <c r="L126" s="87">
        <v>2.5000000000000001E-2</v>
      </c>
      <c r="M126" s="84"/>
      <c r="N126" s="88">
        <v>0.01</v>
      </c>
      <c r="O126" s="89">
        <v>0.73</v>
      </c>
      <c r="P126" s="90">
        <v>0.25</v>
      </c>
      <c r="Q126" s="91">
        <v>0.27</v>
      </c>
      <c r="R126" s="92">
        <v>1.25</v>
      </c>
      <c r="S126" s="84"/>
      <c r="T126" s="93"/>
    </row>
    <row r="127" spans="1:20" x14ac:dyDescent="0.2">
      <c r="A127" s="39" t="s">
        <v>222</v>
      </c>
      <c r="B127" s="40"/>
      <c r="C127" s="41" t="s">
        <v>223</v>
      </c>
      <c r="D127" s="96">
        <v>4.4999999999999998E-2</v>
      </c>
      <c r="E127" s="102">
        <v>1.0699999999999999E-2</v>
      </c>
      <c r="F127" s="84">
        <v>0.01</v>
      </c>
      <c r="G127" s="44"/>
      <c r="H127" s="44"/>
      <c r="I127" s="87">
        <v>6.5699999999999995E-2</v>
      </c>
      <c r="J127" s="98">
        <v>2.5000000000000001E-2</v>
      </c>
      <c r="K127" s="43"/>
      <c r="L127" s="87">
        <v>2.5000000000000001E-2</v>
      </c>
      <c r="M127" s="84"/>
      <c r="N127" s="88">
        <v>0.01</v>
      </c>
      <c r="O127" s="89">
        <v>0.73</v>
      </c>
      <c r="P127" s="90">
        <v>0.25</v>
      </c>
      <c r="Q127" s="91">
        <v>0.27</v>
      </c>
      <c r="R127" s="92">
        <v>1.25</v>
      </c>
      <c r="S127" s="84">
        <v>3.5000000000000003E-2</v>
      </c>
      <c r="T127" s="93"/>
    </row>
    <row r="128" spans="1:20" x14ac:dyDescent="0.2">
      <c r="A128" s="39" t="s">
        <v>661</v>
      </c>
      <c r="B128" s="40"/>
      <c r="C128" s="41" t="s">
        <v>662</v>
      </c>
      <c r="D128" s="96">
        <v>4.4999999999999998E-2</v>
      </c>
      <c r="E128" s="102">
        <v>1.0699999999999999E-2</v>
      </c>
      <c r="F128" s="84">
        <v>0.01</v>
      </c>
      <c r="G128" s="44"/>
      <c r="H128" s="44"/>
      <c r="I128" s="87">
        <v>6.5699999999999995E-2</v>
      </c>
      <c r="J128" s="98">
        <v>2.5000000000000001E-2</v>
      </c>
      <c r="K128" s="43"/>
      <c r="L128" s="87">
        <v>2.5000000000000001E-2</v>
      </c>
      <c r="M128" s="84"/>
      <c r="N128" s="88">
        <v>0.01</v>
      </c>
      <c r="O128" s="89">
        <v>0.73</v>
      </c>
      <c r="P128" s="90">
        <v>0.25</v>
      </c>
      <c r="Q128" s="91">
        <v>0.27</v>
      </c>
      <c r="R128" s="92">
        <v>1.25</v>
      </c>
      <c r="S128" s="84"/>
      <c r="T128" s="93"/>
    </row>
    <row r="129" spans="1:20" x14ac:dyDescent="0.2">
      <c r="A129" s="39" t="s">
        <v>224</v>
      </c>
      <c r="B129" s="40"/>
      <c r="C129" s="41" t="s">
        <v>225</v>
      </c>
      <c r="D129" s="96">
        <v>4.4999999999999998E-2</v>
      </c>
      <c r="E129" s="102">
        <v>1.0699999999999999E-2</v>
      </c>
      <c r="F129" s="84">
        <v>0.01</v>
      </c>
      <c r="G129" s="44"/>
      <c r="H129" s="44"/>
      <c r="I129" s="87">
        <v>6.5699999999999995E-2</v>
      </c>
      <c r="J129" s="98">
        <v>2.5000000000000001E-2</v>
      </c>
      <c r="K129" s="43"/>
      <c r="L129" s="87">
        <v>2.5000000000000001E-2</v>
      </c>
      <c r="M129" s="84"/>
      <c r="N129" s="88">
        <v>0.01</v>
      </c>
      <c r="O129" s="89">
        <v>0.73</v>
      </c>
      <c r="P129" s="90">
        <v>0.25</v>
      </c>
      <c r="Q129" s="91">
        <v>0.27</v>
      </c>
      <c r="R129" s="92">
        <v>1.25</v>
      </c>
      <c r="S129" s="84"/>
      <c r="T129" s="93"/>
    </row>
    <row r="130" spans="1:20" x14ac:dyDescent="0.2">
      <c r="A130" s="39" t="s">
        <v>226</v>
      </c>
      <c r="B130" s="40"/>
      <c r="C130" s="41" t="s">
        <v>227</v>
      </c>
      <c r="D130" s="96">
        <v>4.4999999999999998E-2</v>
      </c>
      <c r="E130" s="102">
        <v>1.0699999999999999E-2</v>
      </c>
      <c r="F130" s="84">
        <v>0.01</v>
      </c>
      <c r="G130" s="44"/>
      <c r="H130" s="44"/>
      <c r="I130" s="87">
        <v>6.5699999999999995E-2</v>
      </c>
      <c r="J130" s="98">
        <v>2.5000000000000001E-2</v>
      </c>
      <c r="K130" s="43"/>
      <c r="L130" s="87">
        <v>2.5000000000000001E-2</v>
      </c>
      <c r="M130" s="84"/>
      <c r="N130" s="88">
        <v>0.01</v>
      </c>
      <c r="O130" s="89">
        <v>0.73</v>
      </c>
      <c r="P130" s="90">
        <v>0.25</v>
      </c>
      <c r="Q130" s="91">
        <v>0.27</v>
      </c>
      <c r="R130" s="92">
        <v>1.25</v>
      </c>
      <c r="S130" s="84">
        <v>3.5000000000000003E-2</v>
      </c>
      <c r="T130" s="93">
        <v>0.04</v>
      </c>
    </row>
    <row r="131" spans="1:20" x14ac:dyDescent="0.2">
      <c r="A131" s="39" t="s">
        <v>228</v>
      </c>
      <c r="B131" s="40"/>
      <c r="C131" s="41" t="s">
        <v>229</v>
      </c>
      <c r="D131" s="96">
        <v>4.4999999999999998E-2</v>
      </c>
      <c r="E131" s="102">
        <v>1.0699999999999999E-2</v>
      </c>
      <c r="F131" s="84">
        <v>0.01</v>
      </c>
      <c r="G131" s="44"/>
      <c r="H131" s="44"/>
      <c r="I131" s="87">
        <v>6.5699999999999995E-2</v>
      </c>
      <c r="J131" s="98">
        <v>2.5000000000000001E-2</v>
      </c>
      <c r="K131" s="43"/>
      <c r="L131" s="87">
        <v>2.5000000000000001E-2</v>
      </c>
      <c r="M131" s="84"/>
      <c r="N131" s="88">
        <v>0.01</v>
      </c>
      <c r="O131" s="89">
        <v>0.73</v>
      </c>
      <c r="P131" s="90">
        <v>0.25</v>
      </c>
      <c r="Q131" s="91">
        <v>0.27</v>
      </c>
      <c r="R131" s="92">
        <v>1.25</v>
      </c>
      <c r="S131" s="84">
        <v>3.5000000000000003E-2</v>
      </c>
      <c r="T131" s="93"/>
    </row>
    <row r="132" spans="1:20" x14ac:dyDescent="0.2">
      <c r="A132" s="39" t="s">
        <v>230</v>
      </c>
      <c r="B132" s="40"/>
      <c r="C132" s="41" t="s">
        <v>231</v>
      </c>
      <c r="D132" s="96">
        <v>4.4999999999999998E-2</v>
      </c>
      <c r="E132" s="102">
        <v>1.0699999999999999E-2</v>
      </c>
      <c r="F132" s="84">
        <v>0.01</v>
      </c>
      <c r="G132" s="44"/>
      <c r="H132" s="44"/>
      <c r="I132" s="87">
        <v>6.5699999999999995E-2</v>
      </c>
      <c r="J132" s="98">
        <v>2.5000000000000001E-2</v>
      </c>
      <c r="K132" s="43"/>
      <c r="L132" s="87">
        <v>2.5000000000000001E-2</v>
      </c>
      <c r="M132" s="84"/>
      <c r="N132" s="88">
        <v>0.01</v>
      </c>
      <c r="O132" s="89">
        <v>0.73</v>
      </c>
      <c r="P132" s="90">
        <v>0.25</v>
      </c>
      <c r="Q132" s="91">
        <v>0.27</v>
      </c>
      <c r="R132" s="92">
        <v>1.25</v>
      </c>
      <c r="S132" s="84"/>
      <c r="T132" s="93"/>
    </row>
    <row r="133" spans="1:20" x14ac:dyDescent="0.2">
      <c r="A133" s="39" t="s">
        <v>232</v>
      </c>
      <c r="B133" s="40"/>
      <c r="C133" s="41" t="s">
        <v>233</v>
      </c>
      <c r="D133" s="96">
        <v>4.4999999999999998E-2</v>
      </c>
      <c r="E133" s="102">
        <v>1.0699999999999999E-2</v>
      </c>
      <c r="F133" s="84">
        <v>0.01</v>
      </c>
      <c r="G133" s="44"/>
      <c r="H133" s="44"/>
      <c r="I133" s="87">
        <v>6.5699999999999995E-2</v>
      </c>
      <c r="J133" s="98">
        <v>2.5000000000000001E-2</v>
      </c>
      <c r="K133" s="43"/>
      <c r="L133" s="87">
        <v>2.5000000000000001E-2</v>
      </c>
      <c r="M133" s="84"/>
      <c r="N133" s="88">
        <v>0.01</v>
      </c>
      <c r="O133" s="89">
        <v>0.73</v>
      </c>
      <c r="P133" s="90">
        <v>0.25</v>
      </c>
      <c r="Q133" s="91">
        <v>0.27</v>
      </c>
      <c r="R133" s="92">
        <v>1.25</v>
      </c>
      <c r="S133" s="84">
        <v>3.5000000000000003E-2</v>
      </c>
      <c r="T133" s="93">
        <v>0.06</v>
      </c>
    </row>
    <row r="134" spans="1:20" x14ac:dyDescent="0.2">
      <c r="A134" s="39" t="s">
        <v>234</v>
      </c>
      <c r="B134" s="40"/>
      <c r="C134" s="41" t="s">
        <v>235</v>
      </c>
      <c r="D134" s="96">
        <v>4.4999999999999998E-2</v>
      </c>
      <c r="E134" s="102">
        <v>1.0699999999999999E-2</v>
      </c>
      <c r="F134" s="84">
        <v>0.01</v>
      </c>
      <c r="G134" s="44"/>
      <c r="H134" s="44"/>
      <c r="I134" s="87">
        <v>6.5699999999999995E-2</v>
      </c>
      <c r="J134" s="98">
        <v>2.5000000000000001E-2</v>
      </c>
      <c r="K134" s="43"/>
      <c r="L134" s="87">
        <v>2.5000000000000001E-2</v>
      </c>
      <c r="M134" s="84"/>
      <c r="N134" s="88">
        <v>0.01</v>
      </c>
      <c r="O134" s="89">
        <v>0.73</v>
      </c>
      <c r="P134" s="90">
        <v>0.25</v>
      </c>
      <c r="Q134" s="91">
        <v>0.27</v>
      </c>
      <c r="R134" s="92">
        <v>1.25</v>
      </c>
      <c r="S134" s="84">
        <v>3.5000000000000003E-2</v>
      </c>
      <c r="T134" s="93">
        <v>0.06</v>
      </c>
    </row>
    <row r="135" spans="1:20" ht="6" customHeight="1" x14ac:dyDescent="0.2">
      <c r="A135" s="45"/>
      <c r="B135" s="46"/>
      <c r="C135" s="46"/>
      <c r="D135" s="47"/>
      <c r="E135" s="47"/>
      <c r="F135" s="47"/>
      <c r="G135" s="47"/>
      <c r="H135" s="47"/>
      <c r="I135" s="47"/>
      <c r="J135" s="47"/>
      <c r="K135" s="47"/>
      <c r="L135" s="47"/>
      <c r="M135" s="47"/>
      <c r="N135" s="47"/>
      <c r="O135" s="94"/>
      <c r="P135" s="94"/>
      <c r="Q135" s="94"/>
      <c r="R135" s="94"/>
      <c r="S135" s="47"/>
      <c r="T135" s="95"/>
    </row>
    <row r="136" spans="1:20" x14ac:dyDescent="0.2">
      <c r="A136" s="39" t="s">
        <v>236</v>
      </c>
      <c r="B136" s="40"/>
      <c r="C136" s="41" t="s">
        <v>237</v>
      </c>
      <c r="D136" s="96">
        <v>4.4999999999999998E-2</v>
      </c>
      <c r="E136" s="102">
        <v>1.0699999999999999E-2</v>
      </c>
      <c r="F136" s="103"/>
      <c r="G136" s="44"/>
      <c r="H136" s="44"/>
      <c r="I136" s="87">
        <v>5.57E-2</v>
      </c>
      <c r="J136" s="98">
        <v>2.5000000000000001E-2</v>
      </c>
      <c r="K136" s="43">
        <v>7.0000000000000007E-2</v>
      </c>
      <c r="L136" s="87">
        <v>9.5000000000000001E-2</v>
      </c>
      <c r="M136" s="84">
        <v>7.0000000000000007E-2</v>
      </c>
      <c r="N136" s="88">
        <v>0.01</v>
      </c>
      <c r="O136" s="89">
        <v>0.73</v>
      </c>
      <c r="P136" s="90">
        <v>0.25</v>
      </c>
      <c r="Q136" s="91">
        <v>0.27</v>
      </c>
      <c r="R136" s="92">
        <v>1.25</v>
      </c>
      <c r="S136" s="84"/>
      <c r="T136" s="93"/>
    </row>
    <row r="137" spans="1:20" x14ac:dyDescent="0.2">
      <c r="A137" s="39" t="s">
        <v>239</v>
      </c>
      <c r="B137" s="40"/>
      <c r="C137" s="49" t="s">
        <v>240</v>
      </c>
      <c r="D137" s="96">
        <v>4.4999999999999998E-2</v>
      </c>
      <c r="E137" s="102">
        <v>1.0699999999999999E-2</v>
      </c>
      <c r="F137" s="103"/>
      <c r="G137" s="44"/>
      <c r="H137" s="44"/>
      <c r="I137" s="87">
        <v>5.57E-2</v>
      </c>
      <c r="J137" s="98">
        <v>2.5000000000000001E-2</v>
      </c>
      <c r="K137" s="43">
        <v>7.0000000000000007E-2</v>
      </c>
      <c r="L137" s="87">
        <v>9.5000000000000001E-2</v>
      </c>
      <c r="M137" s="84">
        <v>7.0000000000000007E-2</v>
      </c>
      <c r="N137" s="88">
        <v>0.01</v>
      </c>
      <c r="O137" s="89">
        <v>0.73</v>
      </c>
      <c r="P137" s="90">
        <v>0.25</v>
      </c>
      <c r="Q137" s="91">
        <v>0.27</v>
      </c>
      <c r="R137" s="92">
        <v>1.25</v>
      </c>
      <c r="S137" s="84"/>
      <c r="T137" s="93"/>
    </row>
    <row r="138" spans="1:20" x14ac:dyDescent="0.2">
      <c r="A138" s="39" t="s">
        <v>241</v>
      </c>
      <c r="B138" s="40"/>
      <c r="C138" s="41" t="s">
        <v>242</v>
      </c>
      <c r="D138" s="96">
        <v>4.4999999999999998E-2</v>
      </c>
      <c r="E138" s="102">
        <v>1.0699999999999999E-2</v>
      </c>
      <c r="F138" s="104">
        <v>1.4999999999999999E-2</v>
      </c>
      <c r="G138" s="44"/>
      <c r="H138" s="44"/>
      <c r="I138" s="87">
        <v>7.0699999999999999E-2</v>
      </c>
      <c r="J138" s="98">
        <v>2.5000000000000001E-2</v>
      </c>
      <c r="K138" s="43">
        <v>7.0000000000000007E-2</v>
      </c>
      <c r="L138" s="87">
        <v>9.5000000000000001E-2</v>
      </c>
      <c r="M138" s="84">
        <v>7.0000000000000007E-2</v>
      </c>
      <c r="N138" s="88">
        <v>0.01</v>
      </c>
      <c r="O138" s="89">
        <v>0.73</v>
      </c>
      <c r="P138" s="90">
        <v>0.25</v>
      </c>
      <c r="Q138" s="91">
        <v>0.27</v>
      </c>
      <c r="R138" s="92">
        <v>1.25</v>
      </c>
      <c r="S138" s="84">
        <v>0.03</v>
      </c>
      <c r="T138" s="93">
        <v>0.03</v>
      </c>
    </row>
    <row r="139" spans="1:20" ht="6" customHeight="1" x14ac:dyDescent="0.2">
      <c r="A139" s="45"/>
      <c r="B139" s="46"/>
      <c r="C139" s="46"/>
      <c r="D139" s="47"/>
      <c r="E139" s="47"/>
      <c r="F139" s="47"/>
      <c r="G139" s="47"/>
      <c r="H139" s="47"/>
      <c r="I139" s="47"/>
      <c r="J139" s="47"/>
      <c r="K139" s="47"/>
      <c r="L139" s="47"/>
      <c r="M139" s="47"/>
      <c r="N139" s="47"/>
      <c r="O139" s="94"/>
      <c r="P139" s="94"/>
      <c r="Q139" s="94"/>
      <c r="R139" s="94"/>
      <c r="S139" s="47"/>
      <c r="T139" s="95"/>
    </row>
    <row r="140" spans="1:20" x14ac:dyDescent="0.2">
      <c r="A140" s="39" t="s">
        <v>243</v>
      </c>
      <c r="B140" s="40"/>
      <c r="C140" s="41" t="s">
        <v>244</v>
      </c>
      <c r="D140" s="96">
        <v>4.2500000000000003E-2</v>
      </c>
      <c r="E140" s="102">
        <v>1.0699999999999999E-2</v>
      </c>
      <c r="F140" s="84"/>
      <c r="G140" s="44"/>
      <c r="H140" s="44"/>
      <c r="I140" s="87">
        <v>5.3200000000000004E-2</v>
      </c>
      <c r="J140" s="98">
        <v>2.5000000000000001E-2</v>
      </c>
      <c r="K140" s="43"/>
      <c r="L140" s="87">
        <v>2.5000000000000001E-2</v>
      </c>
      <c r="M140" s="84"/>
      <c r="N140" s="88">
        <v>0.01</v>
      </c>
      <c r="O140" s="89">
        <v>0.73</v>
      </c>
      <c r="P140" s="90">
        <v>0.25</v>
      </c>
      <c r="Q140" s="91">
        <v>0.27</v>
      </c>
      <c r="R140" s="92">
        <v>1.25</v>
      </c>
      <c r="S140" s="84"/>
      <c r="T140" s="93"/>
    </row>
    <row r="141" spans="1:20" x14ac:dyDescent="0.2">
      <c r="A141" s="39" t="s">
        <v>245</v>
      </c>
      <c r="B141" s="40"/>
      <c r="C141" s="41" t="s">
        <v>246</v>
      </c>
      <c r="D141" s="96">
        <v>4.2500000000000003E-2</v>
      </c>
      <c r="E141" s="102">
        <v>1.0699999999999999E-2</v>
      </c>
      <c r="F141" s="84">
        <v>0.01</v>
      </c>
      <c r="G141" s="44"/>
      <c r="H141" s="44"/>
      <c r="I141" s="87">
        <v>6.3200000000000006E-2</v>
      </c>
      <c r="J141" s="98">
        <v>2.5000000000000001E-2</v>
      </c>
      <c r="K141" s="43"/>
      <c r="L141" s="87">
        <v>2.5000000000000001E-2</v>
      </c>
      <c r="M141" s="84"/>
      <c r="N141" s="88">
        <v>0.01</v>
      </c>
      <c r="O141" s="89">
        <v>0.73</v>
      </c>
      <c r="P141" s="90">
        <v>0.25</v>
      </c>
      <c r="Q141" s="91">
        <v>0.27</v>
      </c>
      <c r="R141" s="92">
        <v>1.25</v>
      </c>
      <c r="S141" s="84">
        <v>3.5000000000000003E-2</v>
      </c>
      <c r="T141" s="93">
        <v>0.06</v>
      </c>
    </row>
    <row r="142" spans="1:20" x14ac:dyDescent="0.2">
      <c r="A142" s="39" t="s">
        <v>247</v>
      </c>
      <c r="B142" s="40"/>
      <c r="C142" s="41" t="s">
        <v>248</v>
      </c>
      <c r="D142" s="96">
        <v>4.2500000000000003E-2</v>
      </c>
      <c r="E142" s="102">
        <v>1.0699999999999999E-2</v>
      </c>
      <c r="F142" s="84"/>
      <c r="G142" s="44"/>
      <c r="H142" s="44"/>
      <c r="I142" s="87">
        <v>5.3200000000000004E-2</v>
      </c>
      <c r="J142" s="98">
        <v>2.5000000000000001E-2</v>
      </c>
      <c r="K142" s="43"/>
      <c r="L142" s="87">
        <v>2.5000000000000001E-2</v>
      </c>
      <c r="M142" s="84"/>
      <c r="N142" s="88">
        <v>0.01</v>
      </c>
      <c r="O142" s="89">
        <v>0.73</v>
      </c>
      <c r="P142" s="90">
        <v>0.25</v>
      </c>
      <c r="Q142" s="91">
        <v>0.27</v>
      </c>
      <c r="R142" s="92">
        <v>1.25</v>
      </c>
      <c r="S142" s="84">
        <v>3.5000000000000003E-2</v>
      </c>
      <c r="T142" s="93">
        <v>0.05</v>
      </c>
    </row>
    <row r="143" spans="1:20" x14ac:dyDescent="0.2">
      <c r="A143" s="39" t="s">
        <v>249</v>
      </c>
      <c r="B143" s="40"/>
      <c r="C143" s="41" t="s">
        <v>250</v>
      </c>
      <c r="D143" s="96">
        <v>4.2500000000000003E-2</v>
      </c>
      <c r="E143" s="102">
        <v>1.0699999999999999E-2</v>
      </c>
      <c r="F143" s="84">
        <v>0.01</v>
      </c>
      <c r="G143" s="44"/>
      <c r="H143" s="44"/>
      <c r="I143" s="87">
        <v>6.3200000000000006E-2</v>
      </c>
      <c r="J143" s="98">
        <v>2.5000000000000001E-2</v>
      </c>
      <c r="K143" s="43"/>
      <c r="L143" s="87">
        <v>2.5000000000000001E-2</v>
      </c>
      <c r="M143" s="84"/>
      <c r="N143" s="88">
        <v>0.01</v>
      </c>
      <c r="O143" s="89">
        <v>0.73</v>
      </c>
      <c r="P143" s="90">
        <v>0.25</v>
      </c>
      <c r="Q143" s="91">
        <v>0.27</v>
      </c>
      <c r="R143" s="92">
        <v>1.25</v>
      </c>
      <c r="S143" s="84">
        <v>3.5000000000000003E-2</v>
      </c>
      <c r="T143" s="93"/>
    </row>
    <row r="144" spans="1:20" x14ac:dyDescent="0.2">
      <c r="A144" s="39" t="s">
        <v>251</v>
      </c>
      <c r="B144" s="40"/>
      <c r="C144" s="41" t="s">
        <v>252</v>
      </c>
      <c r="D144" s="96">
        <v>4.2500000000000003E-2</v>
      </c>
      <c r="E144" s="102">
        <v>1.0699999999999999E-2</v>
      </c>
      <c r="F144" s="84"/>
      <c r="G144" s="44"/>
      <c r="H144" s="44"/>
      <c r="I144" s="87">
        <v>5.3200000000000004E-2</v>
      </c>
      <c r="J144" s="98">
        <v>2.5000000000000001E-2</v>
      </c>
      <c r="K144" s="43"/>
      <c r="L144" s="87">
        <v>2.5000000000000001E-2</v>
      </c>
      <c r="M144" s="84"/>
      <c r="N144" s="88">
        <v>0.01</v>
      </c>
      <c r="O144" s="89">
        <v>0.73</v>
      </c>
      <c r="P144" s="90">
        <v>0.25</v>
      </c>
      <c r="Q144" s="91">
        <v>0.27</v>
      </c>
      <c r="R144" s="92">
        <v>1.25</v>
      </c>
      <c r="S144" s="84"/>
      <c r="T144" s="93"/>
    </row>
    <row r="145" spans="1:20" x14ac:dyDescent="0.2">
      <c r="A145" s="39" t="s">
        <v>253</v>
      </c>
      <c r="B145" s="40"/>
      <c r="C145" s="41" t="s">
        <v>254</v>
      </c>
      <c r="D145" s="96">
        <v>4.2500000000000003E-2</v>
      </c>
      <c r="E145" s="102">
        <v>1.0699999999999999E-2</v>
      </c>
      <c r="F145" s="84">
        <v>0.01</v>
      </c>
      <c r="G145" s="44"/>
      <c r="H145" s="44"/>
      <c r="I145" s="87">
        <v>6.3200000000000006E-2</v>
      </c>
      <c r="J145" s="98">
        <v>2.5000000000000001E-2</v>
      </c>
      <c r="K145" s="43"/>
      <c r="L145" s="87">
        <v>2.5000000000000001E-2</v>
      </c>
      <c r="M145" s="84"/>
      <c r="N145" s="88">
        <v>0.01</v>
      </c>
      <c r="O145" s="89">
        <v>0.73</v>
      </c>
      <c r="P145" s="90">
        <v>0.25</v>
      </c>
      <c r="Q145" s="91">
        <v>0.27</v>
      </c>
      <c r="R145" s="92">
        <v>1.25</v>
      </c>
      <c r="S145" s="84">
        <v>3.5000000000000003E-2</v>
      </c>
      <c r="T145" s="93">
        <v>0.06</v>
      </c>
    </row>
    <row r="146" spans="1:20" x14ac:dyDescent="0.2">
      <c r="A146" s="39" t="s">
        <v>255</v>
      </c>
      <c r="B146" s="40"/>
      <c r="C146" s="41" t="s">
        <v>256</v>
      </c>
      <c r="D146" s="96">
        <v>4.2500000000000003E-2</v>
      </c>
      <c r="E146" s="102">
        <v>1.0699999999999999E-2</v>
      </c>
      <c r="F146" s="84">
        <v>0.01</v>
      </c>
      <c r="G146" s="44"/>
      <c r="H146" s="44"/>
      <c r="I146" s="87">
        <v>6.3200000000000006E-2</v>
      </c>
      <c r="J146" s="98">
        <v>2.5000000000000001E-2</v>
      </c>
      <c r="K146" s="43"/>
      <c r="L146" s="87">
        <v>2.5000000000000001E-2</v>
      </c>
      <c r="M146" s="84"/>
      <c r="N146" s="88">
        <v>0.01</v>
      </c>
      <c r="O146" s="89">
        <v>0.73</v>
      </c>
      <c r="P146" s="90">
        <v>0.25</v>
      </c>
      <c r="Q146" s="91">
        <v>0.27</v>
      </c>
      <c r="R146" s="92">
        <v>1.25</v>
      </c>
      <c r="S146" s="84">
        <v>3.5000000000000003E-2</v>
      </c>
      <c r="T146" s="93">
        <v>0.06</v>
      </c>
    </row>
    <row r="147" spans="1:20" x14ac:dyDescent="0.2">
      <c r="A147" s="39" t="s">
        <v>1364</v>
      </c>
      <c r="B147" s="40" t="s">
        <v>238</v>
      </c>
      <c r="C147" s="41" t="s">
        <v>1365</v>
      </c>
      <c r="D147" s="96">
        <v>4.2500000000000003E-2</v>
      </c>
      <c r="E147" s="102">
        <v>1.0699999999999999E-2</v>
      </c>
      <c r="F147" s="84">
        <v>0.01</v>
      </c>
      <c r="G147" s="44"/>
      <c r="H147" s="44"/>
      <c r="I147" s="87">
        <v>6.3200000000000006E-2</v>
      </c>
      <c r="J147" s="98">
        <v>2.5000000000000001E-2</v>
      </c>
      <c r="K147" s="43"/>
      <c r="L147" s="87">
        <v>2.5000000000000001E-2</v>
      </c>
      <c r="M147" s="84"/>
      <c r="N147" s="88">
        <v>0.01</v>
      </c>
      <c r="O147" s="89">
        <v>0.73</v>
      </c>
      <c r="P147" s="90">
        <v>0.25</v>
      </c>
      <c r="Q147" s="91">
        <v>0.27</v>
      </c>
      <c r="R147" s="92">
        <v>1.25</v>
      </c>
      <c r="S147" s="84">
        <v>3.5000000000000003E-2</v>
      </c>
      <c r="T147" s="93">
        <v>0.06</v>
      </c>
    </row>
    <row r="148" spans="1:20" x14ac:dyDescent="0.2">
      <c r="A148" s="39" t="s">
        <v>1253</v>
      </c>
      <c r="B148" s="40" t="s">
        <v>238</v>
      </c>
      <c r="C148" s="41" t="s">
        <v>1254</v>
      </c>
      <c r="D148" s="96">
        <v>4.2500000000000003E-2</v>
      </c>
      <c r="E148" s="102">
        <v>1.0699999999999999E-2</v>
      </c>
      <c r="F148" s="84"/>
      <c r="G148" s="44"/>
      <c r="H148" s="44"/>
      <c r="I148" s="87">
        <v>5.3200000000000004E-2</v>
      </c>
      <c r="J148" s="98">
        <v>2.5000000000000001E-2</v>
      </c>
      <c r="K148" s="43"/>
      <c r="L148" s="87">
        <v>2.5000000000000001E-2</v>
      </c>
      <c r="M148" s="84"/>
      <c r="N148" s="88">
        <v>0.01</v>
      </c>
      <c r="O148" s="89">
        <v>0.73</v>
      </c>
      <c r="P148" s="90">
        <v>0.25</v>
      </c>
      <c r="Q148" s="91">
        <v>0.27</v>
      </c>
      <c r="R148" s="92">
        <v>1.25</v>
      </c>
      <c r="S148" s="84"/>
      <c r="T148" s="93"/>
    </row>
    <row r="149" spans="1:20" ht="6" customHeight="1" x14ac:dyDescent="0.2">
      <c r="A149" s="45"/>
      <c r="B149" s="46"/>
      <c r="C149" s="46"/>
      <c r="D149" s="47"/>
      <c r="E149" s="47"/>
      <c r="F149" s="47"/>
      <c r="G149" s="47"/>
      <c r="H149" s="47"/>
      <c r="I149" s="47"/>
      <c r="J149" s="47"/>
      <c r="K149" s="47"/>
      <c r="L149" s="47"/>
      <c r="M149" s="47"/>
      <c r="N149" s="47"/>
      <c r="O149" s="94"/>
      <c r="P149" s="94"/>
      <c r="Q149" s="94"/>
      <c r="R149" s="94"/>
      <c r="S149" s="47"/>
      <c r="T149" s="95"/>
    </row>
    <row r="150" spans="1:20" x14ac:dyDescent="0.2">
      <c r="A150" s="39" t="s">
        <v>257</v>
      </c>
      <c r="B150" s="40"/>
      <c r="C150" s="41" t="s">
        <v>258</v>
      </c>
      <c r="D150" s="96">
        <v>4.4999999999999998E-2</v>
      </c>
      <c r="E150" s="102">
        <v>1.0699999999999999E-2</v>
      </c>
      <c r="F150" s="84"/>
      <c r="G150" s="44"/>
      <c r="H150" s="44"/>
      <c r="I150" s="87">
        <v>5.57E-2</v>
      </c>
      <c r="J150" s="98">
        <v>2.5000000000000001E-2</v>
      </c>
      <c r="K150" s="43"/>
      <c r="L150" s="87">
        <v>2.5000000000000001E-2</v>
      </c>
      <c r="M150" s="84"/>
      <c r="N150" s="88">
        <v>0.01</v>
      </c>
      <c r="O150" s="89">
        <v>0.73</v>
      </c>
      <c r="P150" s="90">
        <v>0.25</v>
      </c>
      <c r="Q150" s="91">
        <v>0.27</v>
      </c>
      <c r="R150" s="92">
        <v>1.25</v>
      </c>
      <c r="S150" s="84"/>
      <c r="T150" s="93"/>
    </row>
    <row r="151" spans="1:20" x14ac:dyDescent="0.2">
      <c r="A151" s="39" t="s">
        <v>259</v>
      </c>
      <c r="B151" s="40"/>
      <c r="C151" s="41" t="s">
        <v>260</v>
      </c>
      <c r="D151" s="96">
        <v>4.4999999999999998E-2</v>
      </c>
      <c r="E151" s="102">
        <v>1.0699999999999999E-2</v>
      </c>
      <c r="F151" s="84">
        <v>0.01</v>
      </c>
      <c r="G151" s="44"/>
      <c r="H151" s="44"/>
      <c r="I151" s="87">
        <v>6.5699999999999995E-2</v>
      </c>
      <c r="J151" s="98">
        <v>2.5000000000000001E-2</v>
      </c>
      <c r="K151" s="43"/>
      <c r="L151" s="87">
        <v>2.5000000000000001E-2</v>
      </c>
      <c r="M151" s="84"/>
      <c r="N151" s="88">
        <v>0.01</v>
      </c>
      <c r="O151" s="89">
        <v>0.73</v>
      </c>
      <c r="P151" s="90">
        <v>0.25</v>
      </c>
      <c r="Q151" s="91">
        <v>0.27</v>
      </c>
      <c r="R151" s="92">
        <v>1.25</v>
      </c>
      <c r="S151" s="84">
        <v>3.5000000000000003E-2</v>
      </c>
      <c r="T151" s="93">
        <v>0.06</v>
      </c>
    </row>
    <row r="152" spans="1:20" x14ac:dyDescent="0.2">
      <c r="A152" s="39" t="s">
        <v>261</v>
      </c>
      <c r="B152" s="40"/>
      <c r="C152" s="41" t="s">
        <v>262</v>
      </c>
      <c r="D152" s="96">
        <v>4.4999999999999998E-2</v>
      </c>
      <c r="E152" s="102">
        <v>1.0699999999999999E-2</v>
      </c>
      <c r="F152" s="84"/>
      <c r="G152" s="44"/>
      <c r="H152" s="44"/>
      <c r="I152" s="87">
        <v>5.57E-2</v>
      </c>
      <c r="J152" s="98">
        <v>2.5000000000000001E-2</v>
      </c>
      <c r="K152" s="43"/>
      <c r="L152" s="87">
        <v>2.5000000000000001E-2</v>
      </c>
      <c r="M152" s="84"/>
      <c r="N152" s="88">
        <v>0.01</v>
      </c>
      <c r="O152" s="89">
        <v>0.73</v>
      </c>
      <c r="P152" s="90">
        <v>0.25</v>
      </c>
      <c r="Q152" s="91">
        <v>0.27</v>
      </c>
      <c r="R152" s="92">
        <v>1.25</v>
      </c>
      <c r="S152" s="84">
        <v>3.5000000000000003E-2</v>
      </c>
      <c r="T152" s="93"/>
    </row>
    <row r="153" spans="1:20" x14ac:dyDescent="0.2">
      <c r="A153" s="39" t="s">
        <v>263</v>
      </c>
      <c r="B153" s="40"/>
      <c r="C153" s="41" t="s">
        <v>264</v>
      </c>
      <c r="D153" s="96">
        <v>4.4999999999999998E-2</v>
      </c>
      <c r="E153" s="102">
        <v>1.0699999999999999E-2</v>
      </c>
      <c r="F153" s="84">
        <v>0.01</v>
      </c>
      <c r="G153" s="44"/>
      <c r="H153" s="44"/>
      <c r="I153" s="87">
        <v>6.5699999999999995E-2</v>
      </c>
      <c r="J153" s="98">
        <v>2.5000000000000001E-2</v>
      </c>
      <c r="K153" s="43"/>
      <c r="L153" s="87">
        <v>2.5000000000000001E-2</v>
      </c>
      <c r="M153" s="84"/>
      <c r="N153" s="88">
        <v>0.01</v>
      </c>
      <c r="O153" s="89">
        <v>0.73</v>
      </c>
      <c r="P153" s="90">
        <v>0.25</v>
      </c>
      <c r="Q153" s="91">
        <v>0.27</v>
      </c>
      <c r="R153" s="92">
        <v>1.25</v>
      </c>
      <c r="S153" s="84"/>
      <c r="T153" s="93"/>
    </row>
    <row r="154" spans="1:20" x14ac:dyDescent="0.2">
      <c r="A154" s="39" t="s">
        <v>265</v>
      </c>
      <c r="B154" s="40"/>
      <c r="C154" s="41" t="s">
        <v>266</v>
      </c>
      <c r="D154" s="96">
        <v>4.4999999999999998E-2</v>
      </c>
      <c r="E154" s="102">
        <v>1.0699999999999999E-2</v>
      </c>
      <c r="F154" s="84">
        <v>0.01</v>
      </c>
      <c r="G154" s="44"/>
      <c r="H154" s="44"/>
      <c r="I154" s="87">
        <v>6.5699999999999995E-2</v>
      </c>
      <c r="J154" s="98">
        <v>2.5000000000000001E-2</v>
      </c>
      <c r="K154" s="43"/>
      <c r="L154" s="87">
        <v>2.5000000000000001E-2</v>
      </c>
      <c r="M154" s="84"/>
      <c r="N154" s="88">
        <v>0.01</v>
      </c>
      <c r="O154" s="89">
        <v>0.73</v>
      </c>
      <c r="P154" s="90">
        <v>0.25</v>
      </c>
      <c r="Q154" s="91">
        <v>0.27</v>
      </c>
      <c r="R154" s="92">
        <v>1.25</v>
      </c>
      <c r="S154" s="84">
        <v>3.5000000000000003E-2</v>
      </c>
      <c r="T154" s="93"/>
    </row>
    <row r="155" spans="1:20" x14ac:dyDescent="0.2">
      <c r="A155" s="39" t="s">
        <v>17</v>
      </c>
      <c r="B155" s="40"/>
      <c r="C155" s="49" t="s">
        <v>18</v>
      </c>
      <c r="D155" s="96">
        <v>4.4999999999999998E-2</v>
      </c>
      <c r="E155" s="102">
        <v>1.0699999999999999E-2</v>
      </c>
      <c r="F155" s="84"/>
      <c r="G155" s="44"/>
      <c r="H155" s="44"/>
      <c r="I155" s="87">
        <v>5.57E-2</v>
      </c>
      <c r="J155" s="98">
        <v>2.5000000000000001E-2</v>
      </c>
      <c r="K155" s="43"/>
      <c r="L155" s="87">
        <v>2.5000000000000001E-2</v>
      </c>
      <c r="M155" s="84"/>
      <c r="N155" s="88">
        <v>0.01</v>
      </c>
      <c r="O155" s="89">
        <v>0.73</v>
      </c>
      <c r="P155" s="90">
        <v>0.25</v>
      </c>
      <c r="Q155" s="91">
        <v>0.27</v>
      </c>
      <c r="R155" s="92">
        <v>1.25</v>
      </c>
      <c r="S155" s="84"/>
      <c r="T155" s="93"/>
    </row>
    <row r="156" spans="1:20" x14ac:dyDescent="0.2">
      <c r="A156" s="39" t="s">
        <v>719</v>
      </c>
      <c r="B156" s="40"/>
      <c r="C156" s="49" t="s">
        <v>720</v>
      </c>
      <c r="D156" s="96">
        <v>4.4999999999999998E-2</v>
      </c>
      <c r="E156" s="102">
        <v>1.0699999999999999E-2</v>
      </c>
      <c r="F156" s="84"/>
      <c r="G156" s="44"/>
      <c r="H156" s="44"/>
      <c r="I156" s="87">
        <v>5.57E-2</v>
      </c>
      <c r="J156" s="98">
        <v>2.5000000000000001E-2</v>
      </c>
      <c r="K156" s="43"/>
      <c r="L156" s="87">
        <v>2.5000000000000001E-2</v>
      </c>
      <c r="M156" s="84"/>
      <c r="N156" s="88">
        <v>0.01</v>
      </c>
      <c r="O156" s="89">
        <v>0.73</v>
      </c>
      <c r="P156" s="90">
        <v>0.25</v>
      </c>
      <c r="Q156" s="91">
        <v>0.27</v>
      </c>
      <c r="R156" s="92">
        <v>1.25</v>
      </c>
      <c r="S156" s="84">
        <v>3.5000000000000003E-2</v>
      </c>
      <c r="T156" s="93">
        <v>0.06</v>
      </c>
    </row>
    <row r="157" spans="1:20" x14ac:dyDescent="0.2">
      <c r="A157" s="39" t="s">
        <v>1366</v>
      </c>
      <c r="B157" s="48" t="s">
        <v>238</v>
      </c>
      <c r="C157" s="41" t="s">
        <v>1367</v>
      </c>
      <c r="D157" s="96">
        <v>4.4999999999999998E-2</v>
      </c>
      <c r="E157" s="102">
        <v>1.0699999999999999E-2</v>
      </c>
      <c r="F157" s="84"/>
      <c r="G157" s="44"/>
      <c r="H157" s="44"/>
      <c r="I157" s="87">
        <v>5.57E-2</v>
      </c>
      <c r="J157" s="98">
        <v>2.5000000000000001E-2</v>
      </c>
      <c r="K157" s="43"/>
      <c r="L157" s="87">
        <v>2.5000000000000001E-2</v>
      </c>
      <c r="M157" s="84"/>
      <c r="N157" s="88">
        <v>0.01</v>
      </c>
      <c r="O157" s="89">
        <v>0.73</v>
      </c>
      <c r="P157" s="90">
        <v>0.25</v>
      </c>
      <c r="Q157" s="91">
        <v>0.27</v>
      </c>
      <c r="R157" s="92">
        <v>1.25</v>
      </c>
      <c r="S157" s="84">
        <v>3.5000000000000003E-2</v>
      </c>
      <c r="T157" s="93">
        <v>0.06</v>
      </c>
    </row>
    <row r="158" spans="1:20" x14ac:dyDescent="0.2">
      <c r="A158" s="39" t="s">
        <v>1294</v>
      </c>
      <c r="B158" s="48" t="s">
        <v>238</v>
      </c>
      <c r="C158" s="49" t="s">
        <v>1293</v>
      </c>
      <c r="D158" s="96">
        <v>4.4999999999999998E-2</v>
      </c>
      <c r="E158" s="102">
        <v>1.0699999999999999E-2</v>
      </c>
      <c r="F158" s="84"/>
      <c r="G158" s="44"/>
      <c r="H158" s="44"/>
      <c r="I158" s="87">
        <v>5.57E-2</v>
      </c>
      <c r="J158" s="98">
        <v>2.5000000000000001E-2</v>
      </c>
      <c r="K158" s="43"/>
      <c r="L158" s="87">
        <v>2.5000000000000001E-2</v>
      </c>
      <c r="M158" s="84"/>
      <c r="N158" s="88">
        <v>0.01</v>
      </c>
      <c r="O158" s="89">
        <v>0.73</v>
      </c>
      <c r="P158" s="90">
        <v>0.25</v>
      </c>
      <c r="Q158" s="91">
        <v>0.27</v>
      </c>
      <c r="R158" s="92">
        <v>1.25</v>
      </c>
      <c r="S158" s="84"/>
      <c r="T158" s="93"/>
    </row>
    <row r="159" spans="1:20" ht="6" customHeight="1" x14ac:dyDescent="0.2">
      <c r="A159" s="45"/>
      <c r="B159" s="46"/>
      <c r="C159" s="46"/>
      <c r="D159" s="47"/>
      <c r="E159" s="47"/>
      <c r="F159" s="47"/>
      <c r="G159" s="47"/>
      <c r="H159" s="47"/>
      <c r="I159" s="47"/>
      <c r="J159" s="47"/>
      <c r="K159" s="47"/>
      <c r="L159" s="47"/>
      <c r="M159" s="47"/>
      <c r="N159" s="47"/>
      <c r="O159" s="94"/>
      <c r="P159" s="94"/>
      <c r="Q159" s="94"/>
      <c r="R159" s="94"/>
      <c r="S159" s="47"/>
      <c r="T159" s="95"/>
    </row>
    <row r="160" spans="1:20" x14ac:dyDescent="0.2">
      <c r="A160" s="39" t="s">
        <v>267</v>
      </c>
      <c r="B160" s="40"/>
      <c r="C160" s="41" t="s">
        <v>268</v>
      </c>
      <c r="D160" s="96">
        <v>4.4999999999999998E-2</v>
      </c>
      <c r="E160" s="102">
        <v>1.0699999999999999E-2</v>
      </c>
      <c r="F160" s="84"/>
      <c r="G160" s="44"/>
      <c r="H160" s="44"/>
      <c r="I160" s="87">
        <v>5.57E-2</v>
      </c>
      <c r="J160" s="98">
        <v>2.5000000000000001E-2</v>
      </c>
      <c r="K160" s="43"/>
      <c r="L160" s="87">
        <v>2.5000000000000001E-2</v>
      </c>
      <c r="M160" s="84"/>
      <c r="N160" s="88">
        <v>0.01</v>
      </c>
      <c r="O160" s="89">
        <v>0.73</v>
      </c>
      <c r="P160" s="90">
        <v>0.25</v>
      </c>
      <c r="Q160" s="91">
        <v>0.27</v>
      </c>
      <c r="R160" s="92">
        <v>1.25</v>
      </c>
      <c r="S160" s="84"/>
      <c r="T160" s="93"/>
    </row>
    <row r="161" spans="1:20" x14ac:dyDescent="0.2">
      <c r="A161" s="39" t="s">
        <v>269</v>
      </c>
      <c r="B161" s="40"/>
      <c r="C161" s="41" t="s">
        <v>270</v>
      </c>
      <c r="D161" s="96">
        <v>4.4999999999999998E-2</v>
      </c>
      <c r="E161" s="102">
        <v>1.0699999999999999E-2</v>
      </c>
      <c r="F161" s="84"/>
      <c r="G161" s="44"/>
      <c r="H161" s="44"/>
      <c r="I161" s="87">
        <v>5.57E-2</v>
      </c>
      <c r="J161" s="98">
        <v>2.5000000000000001E-2</v>
      </c>
      <c r="K161" s="43"/>
      <c r="L161" s="87">
        <v>2.5000000000000001E-2</v>
      </c>
      <c r="M161" s="84"/>
      <c r="N161" s="88">
        <v>0.01</v>
      </c>
      <c r="O161" s="89">
        <v>0.73</v>
      </c>
      <c r="P161" s="90">
        <v>0.25</v>
      </c>
      <c r="Q161" s="91">
        <v>0.27</v>
      </c>
      <c r="R161" s="92">
        <v>1.25</v>
      </c>
      <c r="S161" s="84"/>
      <c r="T161" s="93"/>
    </row>
    <row r="162" spans="1:20" x14ac:dyDescent="0.2">
      <c r="A162" s="39" t="s">
        <v>271</v>
      </c>
      <c r="B162" s="40"/>
      <c r="C162" s="41" t="s">
        <v>272</v>
      </c>
      <c r="D162" s="96">
        <v>4.4999999999999998E-2</v>
      </c>
      <c r="E162" s="102">
        <v>1.0699999999999999E-2</v>
      </c>
      <c r="F162" s="84">
        <v>0.01</v>
      </c>
      <c r="G162" s="44"/>
      <c r="H162" s="44"/>
      <c r="I162" s="87">
        <v>6.5699999999999995E-2</v>
      </c>
      <c r="J162" s="98">
        <v>2.5000000000000001E-2</v>
      </c>
      <c r="K162" s="43"/>
      <c r="L162" s="87">
        <v>2.5000000000000001E-2</v>
      </c>
      <c r="M162" s="84"/>
      <c r="N162" s="88">
        <v>0.01</v>
      </c>
      <c r="O162" s="89">
        <v>0.73</v>
      </c>
      <c r="P162" s="90">
        <v>0.25</v>
      </c>
      <c r="Q162" s="91">
        <v>0.27</v>
      </c>
      <c r="R162" s="92">
        <v>1.25</v>
      </c>
      <c r="S162" s="84"/>
      <c r="T162" s="93"/>
    </row>
    <row r="163" spans="1:20" x14ac:dyDescent="0.2">
      <c r="A163" s="39" t="s">
        <v>273</v>
      </c>
      <c r="B163" s="40"/>
      <c r="C163" s="41" t="s">
        <v>274</v>
      </c>
      <c r="D163" s="96">
        <v>4.4999999999999998E-2</v>
      </c>
      <c r="E163" s="102">
        <v>1.0699999999999999E-2</v>
      </c>
      <c r="F163" s="84">
        <v>0.01</v>
      </c>
      <c r="G163" s="44"/>
      <c r="H163" s="44"/>
      <c r="I163" s="87">
        <v>6.5699999999999995E-2</v>
      </c>
      <c r="J163" s="98">
        <v>2.5000000000000001E-2</v>
      </c>
      <c r="K163" s="43"/>
      <c r="L163" s="87">
        <v>2.5000000000000001E-2</v>
      </c>
      <c r="M163" s="84"/>
      <c r="N163" s="88">
        <v>0.01</v>
      </c>
      <c r="O163" s="89">
        <v>0.73</v>
      </c>
      <c r="P163" s="90">
        <v>0.25</v>
      </c>
      <c r="Q163" s="91">
        <v>0.27</v>
      </c>
      <c r="R163" s="92">
        <v>1.25</v>
      </c>
      <c r="S163" s="84">
        <v>3.5000000000000003E-2</v>
      </c>
      <c r="T163" s="93">
        <v>0.06</v>
      </c>
    </row>
    <row r="164" spans="1:20" x14ac:dyDescent="0.2">
      <c r="A164" s="39" t="s">
        <v>275</v>
      </c>
      <c r="B164" s="40"/>
      <c r="C164" s="41" t="s">
        <v>276</v>
      </c>
      <c r="D164" s="96">
        <v>4.4999999999999998E-2</v>
      </c>
      <c r="E164" s="102">
        <v>1.0699999999999999E-2</v>
      </c>
      <c r="F164" s="84">
        <v>0.01</v>
      </c>
      <c r="G164" s="44"/>
      <c r="H164" s="44"/>
      <c r="I164" s="87">
        <v>6.5699999999999995E-2</v>
      </c>
      <c r="J164" s="98">
        <v>2.5000000000000001E-2</v>
      </c>
      <c r="K164" s="43"/>
      <c r="L164" s="87">
        <v>2.5000000000000001E-2</v>
      </c>
      <c r="M164" s="84"/>
      <c r="N164" s="88">
        <v>0.01</v>
      </c>
      <c r="O164" s="89">
        <v>0.73</v>
      </c>
      <c r="P164" s="90">
        <v>0.25</v>
      </c>
      <c r="Q164" s="91">
        <v>0.27</v>
      </c>
      <c r="R164" s="92">
        <v>1.25</v>
      </c>
      <c r="S164" s="84"/>
      <c r="T164" s="93"/>
    </row>
    <row r="165" spans="1:20" x14ac:dyDescent="0.2">
      <c r="A165" s="39" t="s">
        <v>277</v>
      </c>
      <c r="B165" s="40"/>
      <c r="C165" s="41" t="s">
        <v>278</v>
      </c>
      <c r="D165" s="96">
        <v>4.4999999999999998E-2</v>
      </c>
      <c r="E165" s="102">
        <v>1.0699999999999999E-2</v>
      </c>
      <c r="F165" s="84">
        <v>0.01</v>
      </c>
      <c r="G165" s="44"/>
      <c r="H165" s="44"/>
      <c r="I165" s="87">
        <v>6.5699999999999995E-2</v>
      </c>
      <c r="J165" s="98">
        <v>2.5000000000000001E-2</v>
      </c>
      <c r="K165" s="43"/>
      <c r="L165" s="87">
        <v>2.5000000000000001E-2</v>
      </c>
      <c r="M165" s="84"/>
      <c r="N165" s="88">
        <v>0.01</v>
      </c>
      <c r="O165" s="89">
        <v>0.73</v>
      </c>
      <c r="P165" s="90">
        <v>0.25</v>
      </c>
      <c r="Q165" s="91">
        <v>0.27</v>
      </c>
      <c r="R165" s="92">
        <v>1.25</v>
      </c>
      <c r="S165" s="84"/>
      <c r="T165" s="93"/>
    </row>
    <row r="166" spans="1:20" ht="6" customHeight="1" x14ac:dyDescent="0.2">
      <c r="A166" s="45"/>
      <c r="B166" s="46"/>
      <c r="C166" s="46"/>
      <c r="D166" s="47"/>
      <c r="E166" s="47"/>
      <c r="F166" s="47"/>
      <c r="G166" s="47"/>
      <c r="H166" s="47"/>
      <c r="I166" s="47"/>
      <c r="J166" s="47"/>
      <c r="K166" s="47"/>
      <c r="L166" s="47"/>
      <c r="M166" s="47"/>
      <c r="N166" s="47"/>
      <c r="O166" s="94"/>
      <c r="P166" s="94"/>
      <c r="Q166" s="94"/>
      <c r="R166" s="94"/>
      <c r="S166" s="47"/>
      <c r="T166" s="95"/>
    </row>
    <row r="167" spans="1:20" x14ac:dyDescent="0.2">
      <c r="A167" s="39" t="s">
        <v>279</v>
      </c>
      <c r="B167" s="40"/>
      <c r="C167" s="41" t="s">
        <v>283</v>
      </c>
      <c r="D167" s="96">
        <v>4.4999999999999998E-2</v>
      </c>
      <c r="E167" s="102">
        <v>1.0699999999999999E-2</v>
      </c>
      <c r="F167" s="84"/>
      <c r="G167" s="44"/>
      <c r="H167" s="44"/>
      <c r="I167" s="87">
        <v>5.57E-2</v>
      </c>
      <c r="J167" s="101">
        <v>2.5000000000000001E-2</v>
      </c>
      <c r="K167" s="43"/>
      <c r="L167" s="87">
        <v>2.5000000000000001E-2</v>
      </c>
      <c r="M167" s="84"/>
      <c r="N167" s="88">
        <v>0.01</v>
      </c>
      <c r="O167" s="89">
        <v>0.73</v>
      </c>
      <c r="P167" s="90">
        <v>0.25</v>
      </c>
      <c r="Q167" s="91">
        <v>0.27</v>
      </c>
      <c r="R167" s="92">
        <v>1.25</v>
      </c>
      <c r="S167" s="84"/>
      <c r="T167" s="93"/>
    </row>
    <row r="168" spans="1:20" x14ac:dyDescent="0.2">
      <c r="A168" s="39" t="s">
        <v>284</v>
      </c>
      <c r="B168" s="40"/>
      <c r="C168" s="41" t="s">
        <v>285</v>
      </c>
      <c r="D168" s="96">
        <v>4.4999999999999998E-2</v>
      </c>
      <c r="E168" s="102">
        <v>1.0699999999999999E-2</v>
      </c>
      <c r="F168" s="84">
        <v>0.01</v>
      </c>
      <c r="G168" s="44"/>
      <c r="H168" s="44"/>
      <c r="I168" s="87">
        <v>6.5699999999999995E-2</v>
      </c>
      <c r="J168" s="101">
        <v>2.5000000000000001E-2</v>
      </c>
      <c r="K168" s="43"/>
      <c r="L168" s="87">
        <v>2.5000000000000001E-2</v>
      </c>
      <c r="M168" s="84"/>
      <c r="N168" s="88">
        <v>0.01</v>
      </c>
      <c r="O168" s="89">
        <v>0.73</v>
      </c>
      <c r="P168" s="90">
        <v>0.25</v>
      </c>
      <c r="Q168" s="91">
        <v>0.27</v>
      </c>
      <c r="R168" s="92">
        <v>1.25</v>
      </c>
      <c r="S168" s="84">
        <v>3.5000000000000003E-2</v>
      </c>
      <c r="T168" s="93">
        <v>0.04</v>
      </c>
    </row>
    <row r="169" spans="1:20" x14ac:dyDescent="0.2">
      <c r="A169" s="39" t="s">
        <v>286</v>
      </c>
      <c r="B169" s="40"/>
      <c r="C169" s="41" t="s">
        <v>287</v>
      </c>
      <c r="D169" s="96">
        <v>4.4999999999999998E-2</v>
      </c>
      <c r="E169" s="102">
        <v>1.0699999999999999E-2</v>
      </c>
      <c r="F169" s="84">
        <v>0.01</v>
      </c>
      <c r="G169" s="44"/>
      <c r="H169" s="44"/>
      <c r="I169" s="87">
        <v>6.5699999999999995E-2</v>
      </c>
      <c r="J169" s="101">
        <v>2.5000000000000001E-2</v>
      </c>
      <c r="K169" s="43"/>
      <c r="L169" s="87">
        <v>2.5000000000000001E-2</v>
      </c>
      <c r="M169" s="84"/>
      <c r="N169" s="88">
        <v>0.01</v>
      </c>
      <c r="O169" s="89">
        <v>0.73</v>
      </c>
      <c r="P169" s="90">
        <v>0.25</v>
      </c>
      <c r="Q169" s="91">
        <v>0.27</v>
      </c>
      <c r="R169" s="92">
        <v>1.25</v>
      </c>
      <c r="S169" s="84">
        <v>3.5000000000000003E-2</v>
      </c>
      <c r="T169" s="93">
        <v>0.06</v>
      </c>
    </row>
    <row r="170" spans="1:20" x14ac:dyDescent="0.2">
      <c r="A170" s="39" t="s">
        <v>288</v>
      </c>
      <c r="B170" s="40"/>
      <c r="C170" s="41" t="s">
        <v>289</v>
      </c>
      <c r="D170" s="96">
        <v>4.4999999999999998E-2</v>
      </c>
      <c r="E170" s="102">
        <v>1.0699999999999999E-2</v>
      </c>
      <c r="F170" s="84"/>
      <c r="G170" s="44"/>
      <c r="H170" s="44"/>
      <c r="I170" s="87">
        <v>5.57E-2</v>
      </c>
      <c r="J170" s="101">
        <v>2.5000000000000001E-2</v>
      </c>
      <c r="K170" s="43"/>
      <c r="L170" s="87">
        <v>2.5000000000000001E-2</v>
      </c>
      <c r="M170" s="84"/>
      <c r="N170" s="88">
        <v>0.01</v>
      </c>
      <c r="O170" s="89">
        <v>0.73</v>
      </c>
      <c r="P170" s="90">
        <v>0.25</v>
      </c>
      <c r="Q170" s="91">
        <v>0.27</v>
      </c>
      <c r="R170" s="92">
        <v>1.25</v>
      </c>
      <c r="S170" s="84">
        <v>3.5000000000000003E-2</v>
      </c>
      <c r="T170" s="93">
        <v>0.04</v>
      </c>
    </row>
    <row r="171" spans="1:20" x14ac:dyDescent="0.2">
      <c r="A171" s="39" t="s">
        <v>290</v>
      </c>
      <c r="B171" s="40"/>
      <c r="C171" s="41" t="s">
        <v>291</v>
      </c>
      <c r="D171" s="96">
        <v>4.4999999999999998E-2</v>
      </c>
      <c r="E171" s="102">
        <v>1.0699999999999999E-2</v>
      </c>
      <c r="F171" s="84"/>
      <c r="G171" s="44"/>
      <c r="H171" s="44"/>
      <c r="I171" s="87">
        <v>5.57E-2</v>
      </c>
      <c r="J171" s="101">
        <v>2.5000000000000001E-2</v>
      </c>
      <c r="K171" s="43"/>
      <c r="L171" s="87">
        <v>2.5000000000000001E-2</v>
      </c>
      <c r="M171" s="84"/>
      <c r="N171" s="88">
        <v>0.01</v>
      </c>
      <c r="O171" s="89">
        <v>0.73</v>
      </c>
      <c r="P171" s="90">
        <v>0.25</v>
      </c>
      <c r="Q171" s="91">
        <v>0.27</v>
      </c>
      <c r="R171" s="92">
        <v>1.25</v>
      </c>
      <c r="S171" s="84"/>
      <c r="T171" s="93">
        <v>0.03</v>
      </c>
    </row>
    <row r="172" spans="1:20" x14ac:dyDescent="0.2">
      <c r="A172" s="39" t="s">
        <v>292</v>
      </c>
      <c r="B172" s="40"/>
      <c r="C172" s="41" t="s">
        <v>293</v>
      </c>
      <c r="D172" s="96">
        <v>4.4999999999999998E-2</v>
      </c>
      <c r="E172" s="102">
        <v>1.0699999999999999E-2</v>
      </c>
      <c r="F172" s="84"/>
      <c r="G172" s="44"/>
      <c r="H172" s="44"/>
      <c r="I172" s="87">
        <v>5.57E-2</v>
      </c>
      <c r="J172" s="101">
        <v>2.5000000000000001E-2</v>
      </c>
      <c r="K172" s="43"/>
      <c r="L172" s="87">
        <v>2.5000000000000001E-2</v>
      </c>
      <c r="M172" s="84"/>
      <c r="N172" s="88">
        <v>0.01</v>
      </c>
      <c r="O172" s="89">
        <v>0.73</v>
      </c>
      <c r="P172" s="90">
        <v>0.25</v>
      </c>
      <c r="Q172" s="91">
        <v>0.27</v>
      </c>
      <c r="R172" s="92">
        <v>1.25</v>
      </c>
      <c r="S172" s="84"/>
      <c r="T172" s="93"/>
    </row>
    <row r="173" spans="1:20" x14ac:dyDescent="0.2">
      <c r="A173" s="39" t="s">
        <v>294</v>
      </c>
      <c r="B173" s="40"/>
      <c r="C173" s="41" t="s">
        <v>295</v>
      </c>
      <c r="D173" s="96">
        <v>4.4999999999999998E-2</v>
      </c>
      <c r="E173" s="102">
        <v>1.0699999999999999E-2</v>
      </c>
      <c r="F173" s="84"/>
      <c r="G173" s="44"/>
      <c r="H173" s="44"/>
      <c r="I173" s="87">
        <v>5.57E-2</v>
      </c>
      <c r="J173" s="101">
        <v>2.5000000000000001E-2</v>
      </c>
      <c r="K173" s="43"/>
      <c r="L173" s="87">
        <v>2.5000000000000001E-2</v>
      </c>
      <c r="M173" s="84"/>
      <c r="N173" s="88">
        <v>0.01</v>
      </c>
      <c r="O173" s="89">
        <v>0.73</v>
      </c>
      <c r="P173" s="90">
        <v>0.25</v>
      </c>
      <c r="Q173" s="91">
        <v>0.27</v>
      </c>
      <c r="R173" s="92">
        <v>1.25</v>
      </c>
      <c r="S173" s="84"/>
      <c r="T173" s="93"/>
    </row>
    <row r="174" spans="1:20" x14ac:dyDescent="0.2">
      <c r="A174" s="39" t="s">
        <v>296</v>
      </c>
      <c r="B174" s="40"/>
      <c r="C174" s="41" t="s">
        <v>297</v>
      </c>
      <c r="D174" s="96">
        <v>4.4999999999999998E-2</v>
      </c>
      <c r="E174" s="102">
        <v>1.0699999999999999E-2</v>
      </c>
      <c r="F174" s="84"/>
      <c r="G174" s="44"/>
      <c r="H174" s="44"/>
      <c r="I174" s="87">
        <v>5.57E-2</v>
      </c>
      <c r="J174" s="101">
        <v>2.5000000000000001E-2</v>
      </c>
      <c r="K174" s="43"/>
      <c r="L174" s="87">
        <v>2.5000000000000001E-2</v>
      </c>
      <c r="M174" s="84"/>
      <c r="N174" s="88">
        <v>0.01</v>
      </c>
      <c r="O174" s="89">
        <v>0.73</v>
      </c>
      <c r="P174" s="90">
        <v>0.25</v>
      </c>
      <c r="Q174" s="91">
        <v>0.27</v>
      </c>
      <c r="R174" s="92">
        <v>1.25</v>
      </c>
      <c r="S174" s="84"/>
      <c r="T174" s="93"/>
    </row>
    <row r="175" spans="1:20" x14ac:dyDescent="0.2">
      <c r="A175" s="39" t="s">
        <v>298</v>
      </c>
      <c r="B175" s="40"/>
      <c r="C175" s="41" t="s">
        <v>299</v>
      </c>
      <c r="D175" s="96">
        <v>4.4999999999999998E-2</v>
      </c>
      <c r="E175" s="102">
        <v>1.0699999999999999E-2</v>
      </c>
      <c r="F175" s="84"/>
      <c r="G175" s="44"/>
      <c r="H175" s="44"/>
      <c r="I175" s="87">
        <v>5.57E-2</v>
      </c>
      <c r="J175" s="101">
        <v>2.5000000000000001E-2</v>
      </c>
      <c r="K175" s="43"/>
      <c r="L175" s="87">
        <v>2.5000000000000001E-2</v>
      </c>
      <c r="M175" s="84"/>
      <c r="N175" s="88">
        <v>0.01</v>
      </c>
      <c r="O175" s="89">
        <v>0.73</v>
      </c>
      <c r="P175" s="90">
        <v>0.25</v>
      </c>
      <c r="Q175" s="91">
        <v>0.27</v>
      </c>
      <c r="R175" s="92">
        <v>1.25</v>
      </c>
      <c r="S175" s="84"/>
      <c r="T175" s="93"/>
    </row>
    <row r="176" spans="1:20" x14ac:dyDescent="0.2">
      <c r="A176" s="39" t="s">
        <v>300</v>
      </c>
      <c r="B176" s="40"/>
      <c r="C176" s="41" t="s">
        <v>301</v>
      </c>
      <c r="D176" s="96">
        <v>4.4999999999999998E-2</v>
      </c>
      <c r="E176" s="102">
        <v>1.0699999999999999E-2</v>
      </c>
      <c r="F176" s="84"/>
      <c r="G176" s="44"/>
      <c r="H176" s="44"/>
      <c r="I176" s="87">
        <v>5.57E-2</v>
      </c>
      <c r="J176" s="101">
        <v>2.5000000000000001E-2</v>
      </c>
      <c r="K176" s="43"/>
      <c r="L176" s="87">
        <v>2.5000000000000001E-2</v>
      </c>
      <c r="M176" s="84"/>
      <c r="N176" s="88">
        <v>0.01</v>
      </c>
      <c r="O176" s="89">
        <v>0.73</v>
      </c>
      <c r="P176" s="90">
        <v>0.25</v>
      </c>
      <c r="Q176" s="91">
        <v>0.27</v>
      </c>
      <c r="R176" s="92">
        <v>1.25</v>
      </c>
      <c r="S176" s="84"/>
      <c r="T176" s="93"/>
    </row>
    <row r="177" spans="1:20" x14ac:dyDescent="0.2">
      <c r="A177" s="39" t="s">
        <v>302</v>
      </c>
      <c r="B177" s="40"/>
      <c r="C177" s="41" t="s">
        <v>303</v>
      </c>
      <c r="D177" s="96">
        <v>4.4999999999999998E-2</v>
      </c>
      <c r="E177" s="102">
        <v>1.0699999999999999E-2</v>
      </c>
      <c r="F177" s="84">
        <v>0.01</v>
      </c>
      <c r="G177" s="44"/>
      <c r="H177" s="44"/>
      <c r="I177" s="87">
        <v>6.5699999999999995E-2</v>
      </c>
      <c r="J177" s="101">
        <v>2.5000000000000001E-2</v>
      </c>
      <c r="K177" s="43"/>
      <c r="L177" s="87">
        <v>2.5000000000000001E-2</v>
      </c>
      <c r="M177" s="84"/>
      <c r="N177" s="88">
        <v>0.01</v>
      </c>
      <c r="O177" s="89">
        <v>0.73</v>
      </c>
      <c r="P177" s="90">
        <v>0.25</v>
      </c>
      <c r="Q177" s="91">
        <v>0.27</v>
      </c>
      <c r="R177" s="92">
        <v>1.25</v>
      </c>
      <c r="S177" s="84">
        <v>3.5000000000000003E-2</v>
      </c>
      <c r="T177" s="93">
        <v>0.04</v>
      </c>
    </row>
    <row r="178" spans="1:20" x14ac:dyDescent="0.2">
      <c r="A178" s="39" t="s">
        <v>1368</v>
      </c>
      <c r="B178" s="48" t="s">
        <v>238</v>
      </c>
      <c r="C178" s="41" t="s">
        <v>1369</v>
      </c>
      <c r="D178" s="96">
        <v>4.4999999999999998E-2</v>
      </c>
      <c r="E178" s="102">
        <v>1.0699999999999999E-2</v>
      </c>
      <c r="F178" s="84">
        <v>0.01</v>
      </c>
      <c r="G178" s="44"/>
      <c r="H178" s="44"/>
      <c r="I178" s="87">
        <v>6.5699999999999995E-2</v>
      </c>
      <c r="J178" s="101">
        <v>2.5000000000000001E-2</v>
      </c>
      <c r="K178" s="43"/>
      <c r="L178" s="87">
        <v>2.5000000000000001E-2</v>
      </c>
      <c r="M178" s="84"/>
      <c r="N178" s="88">
        <v>0.01</v>
      </c>
      <c r="O178" s="89">
        <v>0.73</v>
      </c>
      <c r="P178" s="90">
        <v>0.25</v>
      </c>
      <c r="Q178" s="91">
        <v>0.27</v>
      </c>
      <c r="R178" s="92">
        <v>1.25</v>
      </c>
      <c r="S178" s="84">
        <v>3.5000000000000003E-2</v>
      </c>
      <c r="T178" s="93">
        <v>0.06</v>
      </c>
    </row>
    <row r="179" spans="1:20" x14ac:dyDescent="0.2">
      <c r="A179" s="39" t="s">
        <v>1354</v>
      </c>
      <c r="B179" s="48" t="s">
        <v>238</v>
      </c>
      <c r="C179" s="41" t="s">
        <v>1352</v>
      </c>
      <c r="D179" s="96">
        <v>4.4999999999999998E-2</v>
      </c>
      <c r="E179" s="102">
        <v>1.0699999999999999E-2</v>
      </c>
      <c r="F179" s="84"/>
      <c r="G179" s="44"/>
      <c r="H179" s="44"/>
      <c r="I179" s="87">
        <v>5.57E-2</v>
      </c>
      <c r="J179" s="101">
        <v>2.5000000000000001E-2</v>
      </c>
      <c r="K179" s="43"/>
      <c r="L179" s="87">
        <v>2.5000000000000001E-2</v>
      </c>
      <c r="M179" s="84"/>
      <c r="N179" s="88">
        <v>0.01</v>
      </c>
      <c r="O179" s="89">
        <v>0.73</v>
      </c>
      <c r="P179" s="90">
        <v>0.25</v>
      </c>
      <c r="Q179" s="91">
        <v>0.27</v>
      </c>
      <c r="R179" s="92">
        <v>1.25</v>
      </c>
      <c r="S179" s="84"/>
      <c r="T179" s="93"/>
    </row>
    <row r="180" spans="1:20" x14ac:dyDescent="0.2">
      <c r="A180" s="39" t="s">
        <v>1355</v>
      </c>
      <c r="B180" s="48" t="s">
        <v>238</v>
      </c>
      <c r="C180" s="41" t="s">
        <v>1353</v>
      </c>
      <c r="D180" s="96">
        <v>4.4999999999999998E-2</v>
      </c>
      <c r="E180" s="102">
        <v>1.0699999999999999E-2</v>
      </c>
      <c r="F180" s="84">
        <v>0.01</v>
      </c>
      <c r="G180" s="44"/>
      <c r="H180" s="44"/>
      <c r="I180" s="87">
        <v>6.5699999999999995E-2</v>
      </c>
      <c r="J180" s="101">
        <v>2.5000000000000001E-2</v>
      </c>
      <c r="K180" s="43"/>
      <c r="L180" s="87">
        <v>2.5000000000000001E-2</v>
      </c>
      <c r="M180" s="84"/>
      <c r="N180" s="88">
        <v>0.01</v>
      </c>
      <c r="O180" s="89">
        <v>0.73</v>
      </c>
      <c r="P180" s="90">
        <v>0.25</v>
      </c>
      <c r="Q180" s="91">
        <v>0.27</v>
      </c>
      <c r="R180" s="92">
        <v>1.25</v>
      </c>
      <c r="S180" s="84">
        <v>3.5000000000000003E-2</v>
      </c>
      <c r="T180" s="93">
        <v>0.06</v>
      </c>
    </row>
    <row r="181" spans="1:20" ht="6" customHeight="1" x14ac:dyDescent="0.2">
      <c r="A181" s="45"/>
      <c r="B181" s="46"/>
      <c r="C181" s="46"/>
      <c r="D181" s="47"/>
      <c r="E181" s="47"/>
      <c r="F181" s="47"/>
      <c r="G181" s="47"/>
      <c r="H181" s="47"/>
      <c r="I181" s="47"/>
      <c r="J181" s="47"/>
      <c r="K181" s="47"/>
      <c r="L181" s="47"/>
      <c r="M181" s="47"/>
      <c r="N181" s="47"/>
      <c r="O181" s="94"/>
      <c r="P181" s="94"/>
      <c r="Q181" s="94"/>
      <c r="R181" s="94"/>
      <c r="S181" s="47"/>
      <c r="T181" s="95"/>
    </row>
    <row r="182" spans="1:20" x14ac:dyDescent="0.2">
      <c r="A182" s="39" t="s">
        <v>304</v>
      </c>
      <c r="B182" s="40"/>
      <c r="C182" s="41" t="s">
        <v>305</v>
      </c>
      <c r="D182" s="96">
        <v>4.2500000000000003E-2</v>
      </c>
      <c r="E182" s="102">
        <v>1.0699999999999999E-2</v>
      </c>
      <c r="F182" s="84"/>
      <c r="G182" s="44"/>
      <c r="H182" s="44"/>
      <c r="I182" s="87">
        <v>5.3200000000000004E-2</v>
      </c>
      <c r="J182" s="85">
        <v>2.5000000000000001E-2</v>
      </c>
      <c r="K182" s="43">
        <v>7.0000000000000007E-2</v>
      </c>
      <c r="L182" s="87">
        <v>9.5000000000000001E-2</v>
      </c>
      <c r="M182" s="84"/>
      <c r="N182" s="88">
        <v>0.01</v>
      </c>
      <c r="O182" s="89">
        <v>0.73</v>
      </c>
      <c r="P182" s="90">
        <v>0.25</v>
      </c>
      <c r="Q182" s="91">
        <v>0.27</v>
      </c>
      <c r="R182" s="92">
        <v>1.25</v>
      </c>
      <c r="S182" s="84"/>
      <c r="T182" s="93"/>
    </row>
    <row r="183" spans="1:20" x14ac:dyDescent="0.2">
      <c r="A183" s="39" t="s">
        <v>306</v>
      </c>
      <c r="B183" s="40"/>
      <c r="C183" s="41" t="s">
        <v>307</v>
      </c>
      <c r="D183" s="96">
        <v>4.2500000000000003E-2</v>
      </c>
      <c r="E183" s="102">
        <v>1.0699999999999999E-2</v>
      </c>
      <c r="F183" s="84">
        <v>0.01</v>
      </c>
      <c r="G183" s="44"/>
      <c r="H183" s="44"/>
      <c r="I183" s="87">
        <v>6.3200000000000006E-2</v>
      </c>
      <c r="J183" s="85">
        <v>2.5000000000000001E-2</v>
      </c>
      <c r="K183" s="43">
        <v>7.0000000000000007E-2</v>
      </c>
      <c r="L183" s="87">
        <v>9.5000000000000001E-2</v>
      </c>
      <c r="M183" s="84"/>
      <c r="N183" s="88">
        <v>0.01</v>
      </c>
      <c r="O183" s="89">
        <v>0.73</v>
      </c>
      <c r="P183" s="90">
        <v>0.25</v>
      </c>
      <c r="Q183" s="91">
        <v>0.27</v>
      </c>
      <c r="R183" s="92">
        <v>1.25</v>
      </c>
      <c r="S183" s="84">
        <v>3.5000000000000003E-2</v>
      </c>
      <c r="T183" s="93">
        <v>0.06</v>
      </c>
    </row>
    <row r="184" spans="1:20" ht="6" customHeight="1" x14ac:dyDescent="0.2">
      <c r="A184" s="45"/>
      <c r="B184" s="46"/>
      <c r="C184" s="46"/>
      <c r="D184" s="47"/>
      <c r="E184" s="47"/>
      <c r="F184" s="47"/>
      <c r="G184" s="47"/>
      <c r="H184" s="47"/>
      <c r="I184" s="47"/>
      <c r="J184" s="47"/>
      <c r="K184" s="47"/>
      <c r="L184" s="47"/>
      <c r="M184" s="47"/>
      <c r="N184" s="47"/>
      <c r="O184" s="94"/>
      <c r="P184" s="94"/>
      <c r="Q184" s="94"/>
      <c r="R184" s="94"/>
      <c r="S184" s="47"/>
      <c r="T184" s="95"/>
    </row>
    <row r="185" spans="1:20" x14ac:dyDescent="0.2">
      <c r="A185" s="39" t="s">
        <v>308</v>
      </c>
      <c r="B185" s="40"/>
      <c r="C185" s="41" t="s">
        <v>309</v>
      </c>
      <c r="D185" s="96">
        <v>4.4999999999999998E-2</v>
      </c>
      <c r="E185" s="102">
        <v>1.0699999999999999E-2</v>
      </c>
      <c r="F185" s="84"/>
      <c r="G185" s="44"/>
      <c r="H185" s="44"/>
      <c r="I185" s="87">
        <v>5.57E-2</v>
      </c>
      <c r="J185" s="98">
        <v>2.5000000000000001E-2</v>
      </c>
      <c r="K185" s="43">
        <v>7.0000000000000007E-2</v>
      </c>
      <c r="L185" s="87">
        <v>9.5000000000000001E-2</v>
      </c>
      <c r="M185" s="84"/>
      <c r="N185" s="88">
        <v>0.01</v>
      </c>
      <c r="O185" s="89">
        <v>0.73</v>
      </c>
      <c r="P185" s="90">
        <v>0.25</v>
      </c>
      <c r="Q185" s="91">
        <v>0.27</v>
      </c>
      <c r="R185" s="92">
        <v>1.25</v>
      </c>
      <c r="S185" s="84"/>
      <c r="T185" s="93"/>
    </row>
    <row r="186" spans="1:20" x14ac:dyDescent="0.2">
      <c r="A186" s="39" t="s">
        <v>310</v>
      </c>
      <c r="B186" s="40"/>
      <c r="C186" s="41" t="s">
        <v>311</v>
      </c>
      <c r="D186" s="96">
        <v>4.4999999999999998E-2</v>
      </c>
      <c r="E186" s="102">
        <v>1.0699999999999999E-2</v>
      </c>
      <c r="F186" s="84"/>
      <c r="G186" s="44"/>
      <c r="H186" s="44"/>
      <c r="I186" s="87">
        <v>5.57E-2</v>
      </c>
      <c r="J186" s="98">
        <v>2.5000000000000001E-2</v>
      </c>
      <c r="K186" s="43">
        <v>7.0000000000000007E-2</v>
      </c>
      <c r="L186" s="87">
        <v>9.5000000000000001E-2</v>
      </c>
      <c r="M186" s="84"/>
      <c r="N186" s="88">
        <v>0.01</v>
      </c>
      <c r="O186" s="89">
        <v>0.73</v>
      </c>
      <c r="P186" s="90">
        <v>0.25</v>
      </c>
      <c r="Q186" s="91">
        <v>0.27</v>
      </c>
      <c r="R186" s="92">
        <v>1.25</v>
      </c>
      <c r="S186" s="84"/>
      <c r="T186" s="93"/>
    </row>
    <row r="187" spans="1:20" x14ac:dyDescent="0.2">
      <c r="A187" s="39" t="s">
        <v>312</v>
      </c>
      <c r="B187" s="40"/>
      <c r="C187" s="41" t="s">
        <v>313</v>
      </c>
      <c r="D187" s="96">
        <v>4.4999999999999998E-2</v>
      </c>
      <c r="E187" s="102">
        <v>1.0699999999999999E-2</v>
      </c>
      <c r="F187" s="84"/>
      <c r="G187" s="44"/>
      <c r="H187" s="44"/>
      <c r="I187" s="87">
        <v>5.57E-2</v>
      </c>
      <c r="J187" s="98">
        <v>2.5000000000000001E-2</v>
      </c>
      <c r="K187" s="43">
        <v>7.0000000000000007E-2</v>
      </c>
      <c r="L187" s="87">
        <v>9.5000000000000001E-2</v>
      </c>
      <c r="M187" s="84"/>
      <c r="N187" s="88">
        <v>0.01</v>
      </c>
      <c r="O187" s="89">
        <v>0.73</v>
      </c>
      <c r="P187" s="90">
        <v>0.25</v>
      </c>
      <c r="Q187" s="91">
        <v>0.27</v>
      </c>
      <c r="R187" s="92">
        <v>1.25</v>
      </c>
      <c r="S187" s="84"/>
      <c r="T187" s="93"/>
    </row>
    <row r="188" spans="1:20" x14ac:dyDescent="0.2">
      <c r="A188" s="39" t="s">
        <v>314</v>
      </c>
      <c r="B188" s="40"/>
      <c r="C188" s="41" t="s">
        <v>315</v>
      </c>
      <c r="D188" s="96">
        <v>4.4999999999999998E-2</v>
      </c>
      <c r="E188" s="102">
        <v>1.0699999999999999E-2</v>
      </c>
      <c r="F188" s="84"/>
      <c r="G188" s="44"/>
      <c r="H188" s="44"/>
      <c r="I188" s="87">
        <v>5.57E-2</v>
      </c>
      <c r="J188" s="98">
        <v>2.5000000000000001E-2</v>
      </c>
      <c r="K188" s="43">
        <v>7.0000000000000007E-2</v>
      </c>
      <c r="L188" s="87">
        <v>9.5000000000000001E-2</v>
      </c>
      <c r="M188" s="84"/>
      <c r="N188" s="88">
        <v>0.01</v>
      </c>
      <c r="O188" s="89">
        <v>0.73</v>
      </c>
      <c r="P188" s="90">
        <v>0.25</v>
      </c>
      <c r="Q188" s="91">
        <v>0.27</v>
      </c>
      <c r="R188" s="92">
        <v>1.25</v>
      </c>
      <c r="S188" s="84"/>
      <c r="T188" s="93"/>
    </row>
    <row r="189" spans="1:20" x14ac:dyDescent="0.2">
      <c r="A189" s="39" t="s">
        <v>316</v>
      </c>
      <c r="B189" s="40"/>
      <c r="C189" s="41" t="s">
        <v>317</v>
      </c>
      <c r="D189" s="96">
        <v>4.4999999999999998E-2</v>
      </c>
      <c r="E189" s="102">
        <v>1.0699999999999999E-2</v>
      </c>
      <c r="F189" s="84">
        <v>0.01</v>
      </c>
      <c r="G189" s="44"/>
      <c r="H189" s="44"/>
      <c r="I189" s="87">
        <v>6.5699999999999995E-2</v>
      </c>
      <c r="J189" s="98">
        <v>2.5000000000000001E-2</v>
      </c>
      <c r="K189" s="43">
        <v>7.0000000000000007E-2</v>
      </c>
      <c r="L189" s="87">
        <v>9.5000000000000001E-2</v>
      </c>
      <c r="M189" s="84"/>
      <c r="N189" s="88">
        <v>0.01</v>
      </c>
      <c r="O189" s="89">
        <v>0.73</v>
      </c>
      <c r="P189" s="90">
        <v>0.25</v>
      </c>
      <c r="Q189" s="91">
        <v>0.27</v>
      </c>
      <c r="R189" s="92">
        <v>1.25</v>
      </c>
      <c r="S189" s="84"/>
      <c r="T189" s="93"/>
    </row>
    <row r="190" spans="1:20" ht="6" customHeight="1" x14ac:dyDescent="0.2">
      <c r="A190" s="45"/>
      <c r="B190" s="46"/>
      <c r="C190" s="46"/>
      <c r="D190" s="47"/>
      <c r="E190" s="47"/>
      <c r="F190" s="47"/>
      <c r="G190" s="47"/>
      <c r="H190" s="47"/>
      <c r="I190" s="47"/>
      <c r="J190" s="47"/>
      <c r="K190" s="47"/>
      <c r="L190" s="47"/>
      <c r="M190" s="47"/>
      <c r="N190" s="47"/>
      <c r="O190" s="94"/>
      <c r="P190" s="94"/>
      <c r="Q190" s="94"/>
      <c r="R190" s="94"/>
      <c r="S190" s="47"/>
      <c r="T190" s="95"/>
    </row>
    <row r="191" spans="1:20" x14ac:dyDescent="0.2">
      <c r="A191" s="39" t="s">
        <v>318</v>
      </c>
      <c r="B191" s="40"/>
      <c r="C191" s="41" t="s">
        <v>319</v>
      </c>
      <c r="D191" s="96">
        <v>4.4999999999999998E-2</v>
      </c>
      <c r="E191" s="102">
        <v>1.0699999999999999E-2</v>
      </c>
      <c r="F191" s="84"/>
      <c r="G191" s="44"/>
      <c r="H191" s="44"/>
      <c r="I191" s="87">
        <v>5.57E-2</v>
      </c>
      <c r="J191" s="101">
        <v>2.5000000000000001E-2</v>
      </c>
      <c r="K191" s="43"/>
      <c r="L191" s="87">
        <v>2.5000000000000001E-2</v>
      </c>
      <c r="M191" s="84"/>
      <c r="N191" s="88">
        <v>0.01</v>
      </c>
      <c r="O191" s="89">
        <v>0.73</v>
      </c>
      <c r="P191" s="90">
        <v>0.25</v>
      </c>
      <c r="Q191" s="91">
        <v>0.27</v>
      </c>
      <c r="R191" s="92">
        <v>1.25</v>
      </c>
      <c r="S191" s="84"/>
      <c r="T191" s="93"/>
    </row>
    <row r="192" spans="1:20" x14ac:dyDescent="0.2">
      <c r="A192" s="39" t="s">
        <v>320</v>
      </c>
      <c r="B192" s="40"/>
      <c r="C192" s="41" t="s">
        <v>321</v>
      </c>
      <c r="D192" s="96">
        <v>4.4999999999999998E-2</v>
      </c>
      <c r="E192" s="102">
        <v>1.0699999999999999E-2</v>
      </c>
      <c r="F192" s="84">
        <v>0.01</v>
      </c>
      <c r="G192" s="44"/>
      <c r="H192" s="44"/>
      <c r="I192" s="87">
        <v>6.5699999999999995E-2</v>
      </c>
      <c r="J192" s="101">
        <v>2.5000000000000001E-2</v>
      </c>
      <c r="K192" s="43"/>
      <c r="L192" s="87">
        <v>2.5000000000000001E-2</v>
      </c>
      <c r="M192" s="84"/>
      <c r="N192" s="88">
        <v>0.01</v>
      </c>
      <c r="O192" s="89">
        <v>0.73</v>
      </c>
      <c r="P192" s="90">
        <v>0.25</v>
      </c>
      <c r="Q192" s="91">
        <v>0.27</v>
      </c>
      <c r="R192" s="92">
        <v>1.25</v>
      </c>
      <c r="S192" s="84"/>
      <c r="T192" s="93"/>
    </row>
    <row r="193" spans="1:20" x14ac:dyDescent="0.2">
      <c r="A193" s="39" t="s">
        <v>322</v>
      </c>
      <c r="B193" s="40"/>
      <c r="C193" s="41" t="s">
        <v>323</v>
      </c>
      <c r="D193" s="96">
        <v>4.4999999999999998E-2</v>
      </c>
      <c r="E193" s="102">
        <v>1.0699999999999999E-2</v>
      </c>
      <c r="F193" s="84"/>
      <c r="G193" s="44"/>
      <c r="H193" s="44"/>
      <c r="I193" s="87">
        <v>5.57E-2</v>
      </c>
      <c r="J193" s="101">
        <v>2.5000000000000001E-2</v>
      </c>
      <c r="K193" s="43"/>
      <c r="L193" s="87">
        <v>2.5000000000000001E-2</v>
      </c>
      <c r="M193" s="84"/>
      <c r="N193" s="88">
        <v>0.01</v>
      </c>
      <c r="O193" s="89">
        <v>0.73</v>
      </c>
      <c r="P193" s="90">
        <v>0.25</v>
      </c>
      <c r="Q193" s="91">
        <v>0.27</v>
      </c>
      <c r="R193" s="92">
        <v>1.25</v>
      </c>
      <c r="S193" s="84"/>
      <c r="T193" s="93"/>
    </row>
    <row r="194" spans="1:20" x14ac:dyDescent="0.2">
      <c r="A194" s="39" t="s">
        <v>324</v>
      </c>
      <c r="B194" s="40"/>
      <c r="C194" s="41" t="s">
        <v>325</v>
      </c>
      <c r="D194" s="96">
        <v>4.4999999999999998E-2</v>
      </c>
      <c r="E194" s="102">
        <v>1.0699999999999999E-2</v>
      </c>
      <c r="F194" s="84"/>
      <c r="G194" s="44"/>
      <c r="H194" s="44"/>
      <c r="I194" s="87">
        <v>5.57E-2</v>
      </c>
      <c r="J194" s="101">
        <v>2.5000000000000001E-2</v>
      </c>
      <c r="K194" s="43"/>
      <c r="L194" s="87">
        <v>2.5000000000000001E-2</v>
      </c>
      <c r="M194" s="84"/>
      <c r="N194" s="88">
        <v>0.01</v>
      </c>
      <c r="O194" s="89">
        <v>0.73</v>
      </c>
      <c r="P194" s="90">
        <v>0.25</v>
      </c>
      <c r="Q194" s="91">
        <v>0.27</v>
      </c>
      <c r="R194" s="92">
        <v>1.25</v>
      </c>
      <c r="S194" s="84">
        <v>3.5000000000000003E-2</v>
      </c>
      <c r="T194" s="93">
        <v>0.05</v>
      </c>
    </row>
    <row r="195" spans="1:20" x14ac:dyDescent="0.2">
      <c r="A195" s="39" t="s">
        <v>326</v>
      </c>
      <c r="B195" s="40"/>
      <c r="C195" s="41" t="s">
        <v>327</v>
      </c>
      <c r="D195" s="96">
        <v>4.4999999999999998E-2</v>
      </c>
      <c r="E195" s="102">
        <v>1.0699999999999999E-2</v>
      </c>
      <c r="F195" s="84"/>
      <c r="G195" s="44"/>
      <c r="H195" s="44"/>
      <c r="I195" s="87">
        <v>5.57E-2</v>
      </c>
      <c r="J195" s="101">
        <v>2.5000000000000001E-2</v>
      </c>
      <c r="K195" s="43"/>
      <c r="L195" s="87">
        <v>2.5000000000000001E-2</v>
      </c>
      <c r="M195" s="84"/>
      <c r="N195" s="88">
        <v>0.01</v>
      </c>
      <c r="O195" s="89">
        <v>0.73</v>
      </c>
      <c r="P195" s="90">
        <v>0.25</v>
      </c>
      <c r="Q195" s="91">
        <v>0.27</v>
      </c>
      <c r="R195" s="92">
        <v>1.25</v>
      </c>
      <c r="S195" s="84">
        <v>3.5000000000000003E-2</v>
      </c>
      <c r="T195" s="93">
        <v>0.06</v>
      </c>
    </row>
    <row r="196" spans="1:20" ht="6" customHeight="1" x14ac:dyDescent="0.2">
      <c r="A196" s="45"/>
      <c r="B196" s="46"/>
      <c r="C196" s="46"/>
      <c r="D196" s="47"/>
      <c r="E196" s="47"/>
      <c r="F196" s="47"/>
      <c r="G196" s="47"/>
      <c r="H196" s="47"/>
      <c r="I196" s="47"/>
      <c r="J196" s="47"/>
      <c r="K196" s="47"/>
      <c r="L196" s="47"/>
      <c r="M196" s="47"/>
      <c r="N196" s="47"/>
      <c r="O196" s="94"/>
      <c r="P196" s="94"/>
      <c r="Q196" s="94"/>
      <c r="R196" s="94"/>
      <c r="S196" s="47"/>
      <c r="T196" s="95"/>
    </row>
    <row r="197" spans="1:20" x14ac:dyDescent="0.2">
      <c r="A197" s="39" t="s">
        <v>328</v>
      </c>
      <c r="B197" s="40"/>
      <c r="C197" s="41" t="s">
        <v>329</v>
      </c>
      <c r="D197" s="96">
        <v>4.2500000000000003E-2</v>
      </c>
      <c r="E197" s="102">
        <v>1.32E-2</v>
      </c>
      <c r="F197" s="84"/>
      <c r="G197" s="44">
        <v>5.0000000000000001E-3</v>
      </c>
      <c r="H197" s="44"/>
      <c r="I197" s="87">
        <v>6.0699999999999997E-2</v>
      </c>
      <c r="J197" s="98">
        <v>2.5000000000000001E-2</v>
      </c>
      <c r="K197" s="43">
        <v>7.0000000000000007E-2</v>
      </c>
      <c r="L197" s="87">
        <v>9.5000000000000001E-2</v>
      </c>
      <c r="M197" s="84"/>
      <c r="N197" s="88">
        <v>0.01</v>
      </c>
      <c r="O197" s="89">
        <v>0.73</v>
      </c>
      <c r="P197" s="90">
        <v>0.25</v>
      </c>
      <c r="Q197" s="91">
        <v>0.27</v>
      </c>
      <c r="R197" s="92">
        <v>1.25</v>
      </c>
      <c r="S197" s="84"/>
      <c r="T197" s="93"/>
    </row>
    <row r="198" spans="1:20" x14ac:dyDescent="0.2">
      <c r="A198" s="39" t="s">
        <v>330</v>
      </c>
      <c r="B198" s="40"/>
      <c r="C198" s="41" t="s">
        <v>331</v>
      </c>
      <c r="D198" s="96">
        <v>4.2500000000000003E-2</v>
      </c>
      <c r="E198" s="102">
        <v>1.32E-2</v>
      </c>
      <c r="F198" s="84"/>
      <c r="G198" s="44">
        <v>5.0000000000000001E-3</v>
      </c>
      <c r="H198" s="44"/>
      <c r="I198" s="87">
        <v>6.0699999999999997E-2</v>
      </c>
      <c r="J198" s="98">
        <v>2.5000000000000001E-2</v>
      </c>
      <c r="K198" s="43">
        <v>7.0000000000000007E-2</v>
      </c>
      <c r="L198" s="87">
        <v>9.5000000000000001E-2</v>
      </c>
      <c r="M198" s="84"/>
      <c r="N198" s="88">
        <v>0.01</v>
      </c>
      <c r="O198" s="89">
        <v>0.73</v>
      </c>
      <c r="P198" s="90">
        <v>0.25</v>
      </c>
      <c r="Q198" s="91">
        <v>0.27</v>
      </c>
      <c r="R198" s="92">
        <v>1.25</v>
      </c>
      <c r="S198" s="84">
        <v>3.5000000000000003E-2</v>
      </c>
      <c r="T198" s="93">
        <v>0.06</v>
      </c>
    </row>
    <row r="199" spans="1:20" x14ac:dyDescent="0.2">
      <c r="A199" s="39" t="s">
        <v>866</v>
      </c>
      <c r="B199" s="40"/>
      <c r="C199" s="41" t="s">
        <v>867</v>
      </c>
      <c r="D199" s="96">
        <v>4.2500000000000003E-2</v>
      </c>
      <c r="E199" s="102">
        <v>1.32E-2</v>
      </c>
      <c r="F199" s="84">
        <v>0.01</v>
      </c>
      <c r="G199" s="44">
        <v>5.0000000000000001E-3</v>
      </c>
      <c r="H199" s="44"/>
      <c r="I199" s="87">
        <v>7.0699999999999999E-2</v>
      </c>
      <c r="J199" s="98">
        <v>2.5000000000000001E-2</v>
      </c>
      <c r="K199" s="43">
        <v>7.0000000000000007E-2</v>
      </c>
      <c r="L199" s="87">
        <v>9.5000000000000001E-2</v>
      </c>
      <c r="M199" s="84"/>
      <c r="N199" s="88">
        <v>0.01</v>
      </c>
      <c r="O199" s="89">
        <v>0.73</v>
      </c>
      <c r="P199" s="90">
        <v>0.25</v>
      </c>
      <c r="Q199" s="91">
        <v>0.27</v>
      </c>
      <c r="R199" s="92">
        <v>1.25</v>
      </c>
      <c r="S199" s="84"/>
      <c r="T199" s="93"/>
    </row>
    <row r="200" spans="1:20" x14ac:dyDescent="0.2">
      <c r="A200" s="39" t="s">
        <v>332</v>
      </c>
      <c r="B200" s="40"/>
      <c r="C200" s="49" t="s">
        <v>333</v>
      </c>
      <c r="D200" s="96">
        <v>4.2500000000000003E-2</v>
      </c>
      <c r="E200" s="102">
        <v>1.32E-2</v>
      </c>
      <c r="F200" s="84">
        <v>0.01</v>
      </c>
      <c r="G200" s="44">
        <v>5.0000000000000001E-3</v>
      </c>
      <c r="H200" s="44"/>
      <c r="I200" s="87">
        <v>7.0699999999999999E-2</v>
      </c>
      <c r="J200" s="98">
        <v>2.5000000000000001E-2</v>
      </c>
      <c r="K200" s="43">
        <v>7.0000000000000007E-2</v>
      </c>
      <c r="L200" s="87">
        <v>9.5000000000000001E-2</v>
      </c>
      <c r="M200" s="84"/>
      <c r="N200" s="88">
        <v>0.01</v>
      </c>
      <c r="O200" s="89">
        <v>0.73</v>
      </c>
      <c r="P200" s="90">
        <v>0.25</v>
      </c>
      <c r="Q200" s="91">
        <v>0.27</v>
      </c>
      <c r="R200" s="92">
        <v>1.25</v>
      </c>
      <c r="S200" s="84">
        <v>3.5000000000000003E-2</v>
      </c>
      <c r="T200" s="93">
        <v>0.06</v>
      </c>
    </row>
    <row r="201" spans="1:20" x14ac:dyDescent="0.2">
      <c r="A201" s="39" t="s">
        <v>678</v>
      </c>
      <c r="B201" s="40"/>
      <c r="C201" s="49" t="s">
        <v>679</v>
      </c>
      <c r="D201" s="96">
        <v>4.2500000000000003E-2</v>
      </c>
      <c r="E201" s="102">
        <v>1.32E-2</v>
      </c>
      <c r="F201" s="84">
        <v>0.01</v>
      </c>
      <c r="G201" s="44">
        <v>5.0000000000000001E-3</v>
      </c>
      <c r="H201" s="44"/>
      <c r="I201" s="87">
        <v>7.0699999999999999E-2</v>
      </c>
      <c r="J201" s="98">
        <v>2.5000000000000001E-2</v>
      </c>
      <c r="K201" s="43">
        <v>7.0000000000000007E-2</v>
      </c>
      <c r="L201" s="87">
        <v>9.5000000000000001E-2</v>
      </c>
      <c r="M201" s="84"/>
      <c r="N201" s="88">
        <v>0.01</v>
      </c>
      <c r="O201" s="89">
        <v>0.73</v>
      </c>
      <c r="P201" s="90">
        <v>0.25</v>
      </c>
      <c r="Q201" s="91">
        <v>0.27</v>
      </c>
      <c r="R201" s="92">
        <v>1.25</v>
      </c>
      <c r="S201" s="84"/>
      <c r="T201" s="93">
        <v>0.06</v>
      </c>
    </row>
    <row r="202" spans="1:20" x14ac:dyDescent="0.2">
      <c r="A202" s="39" t="s">
        <v>334</v>
      </c>
      <c r="B202" s="40"/>
      <c r="C202" s="41" t="s">
        <v>335</v>
      </c>
      <c r="D202" s="96">
        <v>4.2500000000000003E-2</v>
      </c>
      <c r="E202" s="102">
        <v>1.32E-2</v>
      </c>
      <c r="F202" s="84">
        <v>0.01</v>
      </c>
      <c r="G202" s="44">
        <v>5.0000000000000001E-3</v>
      </c>
      <c r="H202" s="44"/>
      <c r="I202" s="87">
        <v>7.0699999999999999E-2</v>
      </c>
      <c r="J202" s="98">
        <v>2.5000000000000001E-2</v>
      </c>
      <c r="K202" s="43">
        <v>7.0000000000000007E-2</v>
      </c>
      <c r="L202" s="87">
        <v>9.5000000000000001E-2</v>
      </c>
      <c r="M202" s="84"/>
      <c r="N202" s="88">
        <v>0.01</v>
      </c>
      <c r="O202" s="89">
        <v>0.73</v>
      </c>
      <c r="P202" s="90">
        <v>0.25</v>
      </c>
      <c r="Q202" s="91">
        <v>0.27</v>
      </c>
      <c r="R202" s="92">
        <v>1.25</v>
      </c>
      <c r="S202" s="84">
        <v>3.5000000000000003E-2</v>
      </c>
      <c r="T202" s="93">
        <v>0.06</v>
      </c>
    </row>
    <row r="203" spans="1:20" x14ac:dyDescent="0.2">
      <c r="A203" s="39" t="s">
        <v>13</v>
      </c>
      <c r="B203" s="40"/>
      <c r="C203" s="49" t="s">
        <v>14</v>
      </c>
      <c r="D203" s="96">
        <v>4.2500000000000003E-2</v>
      </c>
      <c r="E203" s="102">
        <v>1.32E-2</v>
      </c>
      <c r="F203" s="84">
        <v>0.01</v>
      </c>
      <c r="G203" s="44">
        <v>5.0000000000000001E-3</v>
      </c>
      <c r="H203" s="44"/>
      <c r="I203" s="87">
        <v>7.0699999999999999E-2</v>
      </c>
      <c r="J203" s="98">
        <v>2.5000000000000001E-2</v>
      </c>
      <c r="K203" s="43">
        <v>7.0000000000000007E-2</v>
      </c>
      <c r="L203" s="87">
        <v>9.5000000000000001E-2</v>
      </c>
      <c r="M203" s="84"/>
      <c r="N203" s="88">
        <v>0.01</v>
      </c>
      <c r="O203" s="89">
        <v>0.73</v>
      </c>
      <c r="P203" s="90">
        <v>0.25</v>
      </c>
      <c r="Q203" s="91">
        <v>0.27</v>
      </c>
      <c r="R203" s="92">
        <v>1.25</v>
      </c>
      <c r="S203" s="84">
        <v>3.5000000000000003E-2</v>
      </c>
      <c r="T203" s="93">
        <v>0.06</v>
      </c>
    </row>
    <row r="204" spans="1:20" x14ac:dyDescent="0.2">
      <c r="A204" s="50" t="s">
        <v>660</v>
      </c>
      <c r="B204" s="48"/>
      <c r="C204" s="49" t="s">
        <v>672</v>
      </c>
      <c r="D204" s="96">
        <v>4.2500000000000003E-2</v>
      </c>
      <c r="E204" s="102">
        <v>1.32E-2</v>
      </c>
      <c r="F204" s="84">
        <v>0.01</v>
      </c>
      <c r="G204" s="44">
        <v>5.0000000000000001E-3</v>
      </c>
      <c r="H204" s="44"/>
      <c r="I204" s="87">
        <v>7.0699999999999999E-2</v>
      </c>
      <c r="J204" s="98">
        <v>2.5000000000000001E-2</v>
      </c>
      <c r="K204" s="43">
        <v>7.0000000000000007E-2</v>
      </c>
      <c r="L204" s="87">
        <v>9.5000000000000001E-2</v>
      </c>
      <c r="M204" s="84"/>
      <c r="N204" s="88">
        <v>0.01</v>
      </c>
      <c r="O204" s="89">
        <v>0.73</v>
      </c>
      <c r="P204" s="90">
        <v>0.25</v>
      </c>
      <c r="Q204" s="91">
        <v>0.27</v>
      </c>
      <c r="R204" s="92">
        <v>1.25</v>
      </c>
      <c r="S204" s="84">
        <v>3.5000000000000003E-2</v>
      </c>
      <c r="T204" s="93">
        <v>0.06</v>
      </c>
    </row>
    <row r="205" spans="1:20" x14ac:dyDescent="0.2">
      <c r="A205" s="39" t="s">
        <v>336</v>
      </c>
      <c r="B205" s="40"/>
      <c r="C205" s="41" t="s">
        <v>337</v>
      </c>
      <c r="D205" s="96">
        <v>4.2500000000000003E-2</v>
      </c>
      <c r="E205" s="102">
        <v>1.32E-2</v>
      </c>
      <c r="F205" s="84">
        <v>0.01</v>
      </c>
      <c r="G205" s="44">
        <v>5.0000000000000001E-3</v>
      </c>
      <c r="H205" s="44"/>
      <c r="I205" s="87">
        <v>7.0699999999999999E-2</v>
      </c>
      <c r="J205" s="98">
        <v>2.5000000000000001E-2</v>
      </c>
      <c r="K205" s="43">
        <v>7.0000000000000007E-2</v>
      </c>
      <c r="L205" s="87">
        <v>9.5000000000000001E-2</v>
      </c>
      <c r="M205" s="84"/>
      <c r="N205" s="88">
        <v>0.01</v>
      </c>
      <c r="O205" s="89">
        <v>0.73</v>
      </c>
      <c r="P205" s="90">
        <v>0.25</v>
      </c>
      <c r="Q205" s="91">
        <v>0.27</v>
      </c>
      <c r="R205" s="92">
        <v>1.25</v>
      </c>
      <c r="S205" s="84">
        <v>3.5000000000000003E-2</v>
      </c>
      <c r="T205" s="93">
        <v>0.06</v>
      </c>
    </row>
    <row r="206" spans="1:20" x14ac:dyDescent="0.2">
      <c r="A206" s="39" t="s">
        <v>818</v>
      </c>
      <c r="B206" s="40"/>
      <c r="C206" s="41" t="s">
        <v>819</v>
      </c>
      <c r="D206" s="96">
        <v>4.2500000000000003E-2</v>
      </c>
      <c r="E206" s="102">
        <v>1.32E-2</v>
      </c>
      <c r="F206" s="84">
        <v>0.01</v>
      </c>
      <c r="G206" s="44">
        <v>5.0000000000000001E-3</v>
      </c>
      <c r="H206" s="44"/>
      <c r="I206" s="87">
        <v>7.0699999999999999E-2</v>
      </c>
      <c r="J206" s="98">
        <v>2.5000000000000001E-2</v>
      </c>
      <c r="K206" s="43">
        <v>7.0000000000000007E-2</v>
      </c>
      <c r="L206" s="87">
        <v>9.5000000000000001E-2</v>
      </c>
      <c r="M206" s="84"/>
      <c r="N206" s="88">
        <v>0.01</v>
      </c>
      <c r="O206" s="89">
        <v>0.73</v>
      </c>
      <c r="P206" s="90">
        <v>0.25</v>
      </c>
      <c r="Q206" s="91">
        <v>0.27</v>
      </c>
      <c r="R206" s="92">
        <v>1.25</v>
      </c>
      <c r="S206" s="84">
        <v>3.5000000000000003E-2</v>
      </c>
      <c r="T206" s="93">
        <v>0.06</v>
      </c>
    </row>
    <row r="207" spans="1:20" x14ac:dyDescent="0.2">
      <c r="A207" s="39" t="s">
        <v>338</v>
      </c>
      <c r="B207" s="40"/>
      <c r="C207" s="41" t="s">
        <v>339</v>
      </c>
      <c r="D207" s="96">
        <v>4.2500000000000003E-2</v>
      </c>
      <c r="E207" s="102">
        <v>1.32E-2</v>
      </c>
      <c r="F207" s="84">
        <v>0.01</v>
      </c>
      <c r="G207" s="44">
        <v>5.0000000000000001E-3</v>
      </c>
      <c r="H207" s="44"/>
      <c r="I207" s="87">
        <v>7.0699999999999999E-2</v>
      </c>
      <c r="J207" s="98">
        <v>2.5000000000000001E-2</v>
      </c>
      <c r="K207" s="43">
        <v>7.0000000000000007E-2</v>
      </c>
      <c r="L207" s="87">
        <v>9.5000000000000001E-2</v>
      </c>
      <c r="M207" s="84"/>
      <c r="N207" s="88">
        <v>0.01</v>
      </c>
      <c r="O207" s="89">
        <v>0.73</v>
      </c>
      <c r="P207" s="90">
        <v>0.25</v>
      </c>
      <c r="Q207" s="91">
        <v>0.27</v>
      </c>
      <c r="R207" s="92">
        <v>1.25</v>
      </c>
      <c r="S207" s="84">
        <v>3.5000000000000003E-2</v>
      </c>
      <c r="T207" s="93">
        <v>0.06</v>
      </c>
    </row>
    <row r="208" spans="1:20" x14ac:dyDescent="0.2">
      <c r="A208" s="39" t="s">
        <v>340</v>
      </c>
      <c r="B208" s="40"/>
      <c r="C208" s="41" t="s">
        <v>341</v>
      </c>
      <c r="D208" s="96">
        <v>4.2500000000000003E-2</v>
      </c>
      <c r="E208" s="102">
        <v>1.32E-2</v>
      </c>
      <c r="F208" s="84">
        <v>0.01</v>
      </c>
      <c r="G208" s="44">
        <v>5.0000000000000001E-3</v>
      </c>
      <c r="H208" s="44"/>
      <c r="I208" s="87">
        <v>7.0699999999999999E-2</v>
      </c>
      <c r="J208" s="98">
        <v>2.5000000000000001E-2</v>
      </c>
      <c r="K208" s="43">
        <v>7.0000000000000007E-2</v>
      </c>
      <c r="L208" s="87">
        <v>9.5000000000000001E-2</v>
      </c>
      <c r="M208" s="84"/>
      <c r="N208" s="88">
        <v>0.01</v>
      </c>
      <c r="O208" s="89">
        <v>0.73</v>
      </c>
      <c r="P208" s="90">
        <v>0.25</v>
      </c>
      <c r="Q208" s="91">
        <v>0.27</v>
      </c>
      <c r="R208" s="92">
        <v>1.25</v>
      </c>
      <c r="S208" s="84">
        <v>3.5000000000000003E-2</v>
      </c>
      <c r="T208" s="93">
        <v>0.06</v>
      </c>
    </row>
    <row r="209" spans="1:22" x14ac:dyDescent="0.2">
      <c r="A209" s="39" t="s">
        <v>342</v>
      </c>
      <c r="B209" s="40"/>
      <c r="C209" s="41" t="s">
        <v>343</v>
      </c>
      <c r="D209" s="96">
        <v>4.2500000000000003E-2</v>
      </c>
      <c r="E209" s="102">
        <v>1.32E-2</v>
      </c>
      <c r="F209" s="84">
        <v>0.01</v>
      </c>
      <c r="G209" s="44">
        <v>5.0000000000000001E-3</v>
      </c>
      <c r="H209" s="44"/>
      <c r="I209" s="87">
        <v>7.0699999999999999E-2</v>
      </c>
      <c r="J209" s="98">
        <v>2.5000000000000001E-2</v>
      </c>
      <c r="K209" s="43">
        <v>7.0000000000000007E-2</v>
      </c>
      <c r="L209" s="87">
        <v>9.5000000000000001E-2</v>
      </c>
      <c r="M209" s="84"/>
      <c r="N209" s="88">
        <v>0.01</v>
      </c>
      <c r="O209" s="89">
        <v>0.73</v>
      </c>
      <c r="P209" s="90">
        <v>0.25</v>
      </c>
      <c r="Q209" s="91">
        <v>0.27</v>
      </c>
      <c r="R209" s="92">
        <v>1.25</v>
      </c>
      <c r="S209" s="84">
        <v>3.5000000000000003E-2</v>
      </c>
      <c r="T209" s="93">
        <v>0.06</v>
      </c>
      <c r="V209" s="52"/>
    </row>
    <row r="210" spans="1:22" x14ac:dyDescent="0.2">
      <c r="A210" s="39" t="s">
        <v>344</v>
      </c>
      <c r="B210" s="40"/>
      <c r="C210" s="41" t="s">
        <v>345</v>
      </c>
      <c r="D210" s="96">
        <v>4.2500000000000003E-2</v>
      </c>
      <c r="E210" s="102">
        <v>1.32E-2</v>
      </c>
      <c r="F210" s="84">
        <v>1.4999999999999999E-2</v>
      </c>
      <c r="G210" s="44">
        <v>5.0000000000000001E-3</v>
      </c>
      <c r="H210" s="44"/>
      <c r="I210" s="87">
        <v>7.5700000000000003E-2</v>
      </c>
      <c r="J210" s="98">
        <v>2.5000000000000001E-2</v>
      </c>
      <c r="K210" s="43">
        <v>7.0000000000000007E-2</v>
      </c>
      <c r="L210" s="87">
        <v>9.5000000000000001E-2</v>
      </c>
      <c r="M210" s="84"/>
      <c r="N210" s="88">
        <v>0.01</v>
      </c>
      <c r="O210" s="89">
        <v>0.73</v>
      </c>
      <c r="P210" s="90">
        <v>0.25</v>
      </c>
      <c r="Q210" s="91">
        <v>0.27</v>
      </c>
      <c r="R210" s="92">
        <v>1.25</v>
      </c>
      <c r="S210" s="84">
        <v>3.5000000000000003E-2</v>
      </c>
      <c r="T210" s="93">
        <v>0.06</v>
      </c>
    </row>
    <row r="211" spans="1:22" x14ac:dyDescent="0.2">
      <c r="A211" s="39" t="s">
        <v>346</v>
      </c>
      <c r="B211" s="40"/>
      <c r="C211" s="41" t="s">
        <v>347</v>
      </c>
      <c r="D211" s="96">
        <v>4.2500000000000003E-2</v>
      </c>
      <c r="E211" s="102">
        <v>1.32E-2</v>
      </c>
      <c r="F211" s="84">
        <v>0.01</v>
      </c>
      <c r="G211" s="44">
        <v>5.0000000000000001E-3</v>
      </c>
      <c r="H211" s="44"/>
      <c r="I211" s="87">
        <v>7.0699999999999999E-2</v>
      </c>
      <c r="J211" s="98">
        <v>2.5000000000000001E-2</v>
      </c>
      <c r="K211" s="43">
        <v>7.0000000000000007E-2</v>
      </c>
      <c r="L211" s="87">
        <v>9.5000000000000001E-2</v>
      </c>
      <c r="M211" s="84"/>
      <c r="N211" s="88">
        <v>0.01</v>
      </c>
      <c r="O211" s="89">
        <v>0.73</v>
      </c>
      <c r="P211" s="90">
        <v>0.25</v>
      </c>
      <c r="Q211" s="91">
        <v>0.27</v>
      </c>
      <c r="R211" s="92">
        <v>1.25</v>
      </c>
      <c r="S211" s="84">
        <v>3.5000000000000003E-2</v>
      </c>
      <c r="T211" s="93">
        <v>0.06</v>
      </c>
    </row>
    <row r="212" spans="1:22" x14ac:dyDescent="0.2">
      <c r="A212" s="39" t="s">
        <v>348</v>
      </c>
      <c r="B212" s="40"/>
      <c r="C212" s="41" t="s">
        <v>349</v>
      </c>
      <c r="D212" s="96">
        <v>4.2500000000000003E-2</v>
      </c>
      <c r="E212" s="102">
        <v>1.32E-2</v>
      </c>
      <c r="F212" s="84">
        <v>0.01</v>
      </c>
      <c r="G212" s="44">
        <v>5.0000000000000001E-3</v>
      </c>
      <c r="H212" s="44"/>
      <c r="I212" s="87">
        <v>7.0699999999999999E-2</v>
      </c>
      <c r="J212" s="98">
        <v>2.5000000000000001E-2</v>
      </c>
      <c r="K212" s="43">
        <v>7.0000000000000007E-2</v>
      </c>
      <c r="L212" s="87">
        <v>9.5000000000000001E-2</v>
      </c>
      <c r="M212" s="84"/>
      <c r="N212" s="88">
        <v>0.01</v>
      </c>
      <c r="O212" s="89">
        <v>0.73</v>
      </c>
      <c r="P212" s="90">
        <v>0.25</v>
      </c>
      <c r="Q212" s="91">
        <v>0.27</v>
      </c>
      <c r="R212" s="92">
        <v>1.25</v>
      </c>
      <c r="S212" s="84">
        <v>3.5000000000000003E-2</v>
      </c>
      <c r="T212" s="93">
        <v>0.06</v>
      </c>
    </row>
    <row r="213" spans="1:22" x14ac:dyDescent="0.2">
      <c r="A213" s="50" t="s">
        <v>350</v>
      </c>
      <c r="B213" s="48"/>
      <c r="C213" s="49" t="s">
        <v>351</v>
      </c>
      <c r="D213" s="96">
        <v>4.2500000000000003E-2</v>
      </c>
      <c r="E213" s="102">
        <v>1.32E-2</v>
      </c>
      <c r="F213" s="84">
        <v>0.01</v>
      </c>
      <c r="G213" s="44">
        <v>5.0000000000000001E-3</v>
      </c>
      <c r="H213" s="44"/>
      <c r="I213" s="87">
        <v>7.0699999999999999E-2</v>
      </c>
      <c r="J213" s="98">
        <v>2.5000000000000001E-2</v>
      </c>
      <c r="K213" s="43">
        <v>7.0000000000000007E-2</v>
      </c>
      <c r="L213" s="87">
        <v>9.5000000000000001E-2</v>
      </c>
      <c r="M213" s="84"/>
      <c r="N213" s="88">
        <v>0.01</v>
      </c>
      <c r="O213" s="89">
        <v>0.73</v>
      </c>
      <c r="P213" s="90">
        <v>0.25</v>
      </c>
      <c r="Q213" s="91">
        <v>0.27</v>
      </c>
      <c r="R213" s="92">
        <v>1.25</v>
      </c>
      <c r="S213" s="84">
        <v>3.5000000000000003E-2</v>
      </c>
      <c r="T213" s="93">
        <v>0.06</v>
      </c>
    </row>
    <row r="214" spans="1:22" x14ac:dyDescent="0.2">
      <c r="A214" s="39" t="s">
        <v>352</v>
      </c>
      <c r="B214" s="40"/>
      <c r="C214" s="41" t="s">
        <v>353</v>
      </c>
      <c r="D214" s="96">
        <v>4.2500000000000003E-2</v>
      </c>
      <c r="E214" s="102">
        <v>1.32E-2</v>
      </c>
      <c r="F214" s="84">
        <v>0.01</v>
      </c>
      <c r="G214" s="44">
        <v>5.0000000000000001E-3</v>
      </c>
      <c r="H214" s="44"/>
      <c r="I214" s="87">
        <v>7.0699999999999999E-2</v>
      </c>
      <c r="J214" s="98">
        <v>2.5000000000000001E-2</v>
      </c>
      <c r="K214" s="43">
        <v>7.0000000000000007E-2</v>
      </c>
      <c r="L214" s="87">
        <v>9.5000000000000001E-2</v>
      </c>
      <c r="M214" s="84"/>
      <c r="N214" s="88">
        <v>0.01</v>
      </c>
      <c r="O214" s="89">
        <v>0.73</v>
      </c>
      <c r="P214" s="90">
        <v>0.25</v>
      </c>
      <c r="Q214" s="91">
        <v>0.27</v>
      </c>
      <c r="R214" s="92">
        <v>1.25</v>
      </c>
      <c r="S214" s="84">
        <v>3.5000000000000003E-2</v>
      </c>
      <c r="T214" s="93">
        <v>0.06</v>
      </c>
    </row>
    <row r="215" spans="1:22" x14ac:dyDescent="0.2">
      <c r="A215" s="39" t="s">
        <v>637</v>
      </c>
      <c r="B215" s="40"/>
      <c r="C215" s="41" t="s">
        <v>354</v>
      </c>
      <c r="D215" s="96">
        <v>4.2500000000000003E-2</v>
      </c>
      <c r="E215" s="102">
        <v>1.32E-2</v>
      </c>
      <c r="F215" s="84">
        <v>1.4999999999999999E-2</v>
      </c>
      <c r="G215" s="44">
        <v>5.0000000000000001E-3</v>
      </c>
      <c r="H215" s="44"/>
      <c r="I215" s="87">
        <v>7.5700000000000003E-2</v>
      </c>
      <c r="J215" s="98">
        <v>2.5000000000000001E-2</v>
      </c>
      <c r="K215" s="43">
        <v>7.0000000000000007E-2</v>
      </c>
      <c r="L215" s="87">
        <v>9.5000000000000001E-2</v>
      </c>
      <c r="M215" s="84"/>
      <c r="N215" s="88">
        <v>0.01</v>
      </c>
      <c r="O215" s="89">
        <v>0.73</v>
      </c>
      <c r="P215" s="90">
        <v>0.25</v>
      </c>
      <c r="Q215" s="91">
        <v>0.27</v>
      </c>
      <c r="R215" s="92">
        <v>1.25</v>
      </c>
      <c r="S215" s="84">
        <v>3.5000000000000003E-2</v>
      </c>
      <c r="T215" s="93">
        <v>0.06</v>
      </c>
      <c r="V215" s="52"/>
    </row>
    <row r="216" spans="1:22" x14ac:dyDescent="0.2">
      <c r="A216" s="50" t="s">
        <v>773</v>
      </c>
      <c r="B216" s="48" t="s">
        <v>238</v>
      </c>
      <c r="C216" s="41" t="s">
        <v>728</v>
      </c>
      <c r="D216" s="96">
        <v>4.2500000000000003E-2</v>
      </c>
      <c r="E216" s="102">
        <v>1.32E-2</v>
      </c>
      <c r="F216" s="84"/>
      <c r="G216" s="44">
        <v>5.0000000000000001E-3</v>
      </c>
      <c r="H216" s="44"/>
      <c r="I216" s="87">
        <v>6.0699999999999997E-2</v>
      </c>
      <c r="J216" s="98">
        <v>2.5000000000000001E-2</v>
      </c>
      <c r="K216" s="43">
        <v>7.0000000000000007E-2</v>
      </c>
      <c r="L216" s="87">
        <v>9.5000000000000001E-2</v>
      </c>
      <c r="M216" s="84"/>
      <c r="N216" s="88">
        <v>0.01</v>
      </c>
      <c r="O216" s="89">
        <v>0.73</v>
      </c>
      <c r="P216" s="90">
        <v>0.25</v>
      </c>
      <c r="Q216" s="91">
        <v>0.27</v>
      </c>
      <c r="R216" s="92">
        <v>1.25</v>
      </c>
      <c r="S216" s="84"/>
      <c r="T216" s="93"/>
    </row>
    <row r="217" spans="1:22" x14ac:dyDescent="0.2">
      <c r="A217" s="50" t="s">
        <v>1345</v>
      </c>
      <c r="B217" s="48" t="s">
        <v>238</v>
      </c>
      <c r="C217" s="41" t="s">
        <v>1330</v>
      </c>
      <c r="D217" s="96"/>
      <c r="E217" s="97"/>
      <c r="F217" s="84"/>
      <c r="G217" s="44"/>
      <c r="H217" s="44">
        <v>0.15</v>
      </c>
      <c r="I217" s="87">
        <v>0.15</v>
      </c>
      <c r="J217" s="98">
        <v>2.5000000000000001E-2</v>
      </c>
      <c r="K217" s="43">
        <v>7.0000000000000007E-2</v>
      </c>
      <c r="L217" s="87">
        <v>9.5000000000000001E-2</v>
      </c>
      <c r="M217" s="84"/>
      <c r="N217" s="88">
        <v>0.01</v>
      </c>
      <c r="O217" s="89">
        <v>0.73</v>
      </c>
      <c r="P217" s="90">
        <v>0.25</v>
      </c>
      <c r="Q217" s="91">
        <v>0.27</v>
      </c>
      <c r="R217" s="92">
        <v>1.25</v>
      </c>
      <c r="S217" s="84">
        <v>3.5000000000000003E-2</v>
      </c>
      <c r="T217" s="93">
        <v>0.06</v>
      </c>
    </row>
    <row r="218" spans="1:22" x14ac:dyDescent="0.2">
      <c r="A218" s="39" t="s">
        <v>1371</v>
      </c>
      <c r="B218" s="40" t="s">
        <v>238</v>
      </c>
      <c r="C218" s="41" t="s">
        <v>1370</v>
      </c>
      <c r="D218" s="96">
        <v>4.2500000000000003E-2</v>
      </c>
      <c r="E218" s="102">
        <v>1.32E-2</v>
      </c>
      <c r="F218" s="84"/>
      <c r="G218" s="44">
        <v>5.0000000000000001E-3</v>
      </c>
      <c r="H218" s="44"/>
      <c r="I218" s="87">
        <v>6.0699999999999997E-2</v>
      </c>
      <c r="J218" s="98">
        <v>2.5000000000000001E-2</v>
      </c>
      <c r="K218" s="43">
        <v>7.0000000000000007E-2</v>
      </c>
      <c r="L218" s="87">
        <v>9.5000000000000001E-2</v>
      </c>
      <c r="M218" s="84"/>
      <c r="N218" s="88">
        <v>0.01</v>
      </c>
      <c r="O218" s="89">
        <v>0.73</v>
      </c>
      <c r="P218" s="90">
        <v>0.25</v>
      </c>
      <c r="Q218" s="91">
        <v>0.27</v>
      </c>
      <c r="R218" s="92">
        <v>1.25</v>
      </c>
      <c r="S218" s="84">
        <v>3.5000000000000003E-2</v>
      </c>
      <c r="T218" s="93">
        <v>0.06</v>
      </c>
    </row>
    <row r="219" spans="1:22" x14ac:dyDescent="0.2">
      <c r="A219" s="39" t="s">
        <v>1372</v>
      </c>
      <c r="B219" s="40" t="s">
        <v>238</v>
      </c>
      <c r="C219" s="49" t="s">
        <v>1373</v>
      </c>
      <c r="D219" s="96">
        <v>4.2500000000000003E-2</v>
      </c>
      <c r="E219" s="102">
        <v>1.32E-2</v>
      </c>
      <c r="F219" s="84">
        <v>0.01</v>
      </c>
      <c r="G219" s="44">
        <v>5.0000000000000001E-3</v>
      </c>
      <c r="H219" s="44"/>
      <c r="I219" s="87">
        <v>7.0699999999999999E-2</v>
      </c>
      <c r="J219" s="98">
        <v>2.5000000000000001E-2</v>
      </c>
      <c r="K219" s="43">
        <v>7.0000000000000007E-2</v>
      </c>
      <c r="L219" s="87">
        <v>9.5000000000000001E-2</v>
      </c>
      <c r="M219" s="84"/>
      <c r="N219" s="88">
        <v>0.01</v>
      </c>
      <c r="O219" s="89">
        <v>0.73</v>
      </c>
      <c r="P219" s="90">
        <v>0.25</v>
      </c>
      <c r="Q219" s="91">
        <v>0.27</v>
      </c>
      <c r="R219" s="92">
        <v>1.25</v>
      </c>
      <c r="S219" s="84">
        <v>3.5000000000000003E-2</v>
      </c>
      <c r="T219" s="93">
        <v>0.06</v>
      </c>
    </row>
    <row r="220" spans="1:22" x14ac:dyDescent="0.2">
      <c r="A220" s="39" t="s">
        <v>1375</v>
      </c>
      <c r="B220" s="40" t="s">
        <v>238</v>
      </c>
      <c r="C220" s="49" t="s">
        <v>1374</v>
      </c>
      <c r="D220" s="96">
        <v>4.2500000000000003E-2</v>
      </c>
      <c r="E220" s="102">
        <v>1.32E-2</v>
      </c>
      <c r="F220" s="84">
        <v>0.01</v>
      </c>
      <c r="G220" s="44">
        <v>5.0000000000000001E-3</v>
      </c>
      <c r="H220" s="44"/>
      <c r="I220" s="87">
        <v>7.0699999999999999E-2</v>
      </c>
      <c r="J220" s="98">
        <v>2.5000000000000001E-2</v>
      </c>
      <c r="K220" s="43">
        <v>7.0000000000000007E-2</v>
      </c>
      <c r="L220" s="87">
        <v>9.5000000000000001E-2</v>
      </c>
      <c r="M220" s="84"/>
      <c r="N220" s="88">
        <v>0.01</v>
      </c>
      <c r="O220" s="89">
        <v>0.73</v>
      </c>
      <c r="P220" s="90">
        <v>0.25</v>
      </c>
      <c r="Q220" s="91">
        <v>0.27</v>
      </c>
      <c r="R220" s="92">
        <v>1.25</v>
      </c>
      <c r="S220" s="84">
        <v>3.5000000000000003E-2</v>
      </c>
      <c r="T220" s="93">
        <v>0.06</v>
      </c>
    </row>
    <row r="221" spans="1:22" x14ac:dyDescent="0.2">
      <c r="A221" s="39" t="s">
        <v>1376</v>
      </c>
      <c r="B221" s="40" t="s">
        <v>238</v>
      </c>
      <c r="C221" s="41" t="s">
        <v>1377</v>
      </c>
      <c r="D221" s="96">
        <v>4.2500000000000003E-2</v>
      </c>
      <c r="E221" s="102">
        <v>1.32E-2</v>
      </c>
      <c r="F221" s="84">
        <v>0.01</v>
      </c>
      <c r="G221" s="44">
        <v>5.0000000000000001E-3</v>
      </c>
      <c r="H221" s="44"/>
      <c r="I221" s="87">
        <v>7.0699999999999999E-2</v>
      </c>
      <c r="J221" s="98">
        <v>2.5000000000000001E-2</v>
      </c>
      <c r="K221" s="43">
        <v>7.0000000000000007E-2</v>
      </c>
      <c r="L221" s="87">
        <v>9.5000000000000001E-2</v>
      </c>
      <c r="M221" s="84"/>
      <c r="N221" s="88">
        <v>0.01</v>
      </c>
      <c r="O221" s="89">
        <v>0.73</v>
      </c>
      <c r="P221" s="90">
        <v>0.25</v>
      </c>
      <c r="Q221" s="91">
        <v>0.27</v>
      </c>
      <c r="R221" s="92">
        <v>1.25</v>
      </c>
      <c r="S221" s="84">
        <v>3.5000000000000003E-2</v>
      </c>
      <c r="T221" s="93">
        <v>0.06</v>
      </c>
    </row>
    <row r="222" spans="1:22" x14ac:dyDescent="0.2">
      <c r="A222" s="39" t="s">
        <v>825</v>
      </c>
      <c r="B222" s="48"/>
      <c r="C222" s="41" t="s">
        <v>820</v>
      </c>
      <c r="D222" s="96">
        <v>4.2500000000000003E-2</v>
      </c>
      <c r="E222" s="102">
        <v>1.32E-2</v>
      </c>
      <c r="F222" s="84"/>
      <c r="G222" s="44">
        <v>5.0000000000000001E-3</v>
      </c>
      <c r="H222" s="44"/>
      <c r="I222" s="87">
        <v>6.0699999999999997E-2</v>
      </c>
      <c r="J222" s="98">
        <v>2.5000000000000001E-2</v>
      </c>
      <c r="K222" s="43">
        <v>7.0000000000000007E-2</v>
      </c>
      <c r="L222" s="87">
        <v>9.5000000000000001E-2</v>
      </c>
      <c r="M222" s="84"/>
      <c r="N222" s="88">
        <v>0.01</v>
      </c>
      <c r="O222" s="89">
        <v>0.73</v>
      </c>
      <c r="P222" s="90">
        <v>0.25</v>
      </c>
      <c r="Q222" s="91">
        <v>0.27</v>
      </c>
      <c r="R222" s="92">
        <v>1.25</v>
      </c>
      <c r="S222" s="84"/>
      <c r="T222" s="93"/>
    </row>
    <row r="223" spans="1:22" x14ac:dyDescent="0.2">
      <c r="A223" s="39" t="s">
        <v>826</v>
      </c>
      <c r="B223" s="48"/>
      <c r="C223" s="41" t="s">
        <v>821</v>
      </c>
      <c r="D223" s="96">
        <v>4.2500000000000003E-2</v>
      </c>
      <c r="E223" s="102">
        <v>1.32E-2</v>
      </c>
      <c r="F223" s="84"/>
      <c r="G223" s="44">
        <v>5.0000000000000001E-3</v>
      </c>
      <c r="H223" s="44"/>
      <c r="I223" s="87">
        <v>6.0699999999999997E-2</v>
      </c>
      <c r="J223" s="98">
        <v>2.5000000000000001E-2</v>
      </c>
      <c r="K223" s="43">
        <v>7.0000000000000007E-2</v>
      </c>
      <c r="L223" s="87">
        <v>9.5000000000000001E-2</v>
      </c>
      <c r="M223" s="84"/>
      <c r="N223" s="88">
        <v>0.01</v>
      </c>
      <c r="O223" s="89">
        <v>0.73</v>
      </c>
      <c r="P223" s="90">
        <v>0.25</v>
      </c>
      <c r="Q223" s="91">
        <v>0.27</v>
      </c>
      <c r="R223" s="92">
        <v>1.25</v>
      </c>
      <c r="S223" s="84"/>
      <c r="T223" s="93"/>
    </row>
    <row r="224" spans="1:22" x14ac:dyDescent="0.2">
      <c r="A224" s="39" t="s">
        <v>827</v>
      </c>
      <c r="B224" s="48"/>
      <c r="C224" s="41" t="s">
        <v>822</v>
      </c>
      <c r="D224" s="96">
        <v>4.2500000000000003E-2</v>
      </c>
      <c r="E224" s="102">
        <v>1.32E-2</v>
      </c>
      <c r="F224" s="84"/>
      <c r="G224" s="44">
        <v>5.0000000000000001E-3</v>
      </c>
      <c r="H224" s="44"/>
      <c r="I224" s="87">
        <v>6.0699999999999997E-2</v>
      </c>
      <c r="J224" s="98">
        <v>2.5000000000000001E-2</v>
      </c>
      <c r="K224" s="43">
        <v>7.0000000000000007E-2</v>
      </c>
      <c r="L224" s="87">
        <v>9.5000000000000001E-2</v>
      </c>
      <c r="M224" s="84"/>
      <c r="N224" s="88">
        <v>0.01</v>
      </c>
      <c r="O224" s="89">
        <v>0.73</v>
      </c>
      <c r="P224" s="90">
        <v>0.25</v>
      </c>
      <c r="Q224" s="91">
        <v>0.27</v>
      </c>
      <c r="R224" s="92">
        <v>1.25</v>
      </c>
      <c r="S224" s="84">
        <v>3.5000000000000003E-2</v>
      </c>
      <c r="T224" s="93">
        <v>0.06</v>
      </c>
    </row>
    <row r="225" spans="1:22" x14ac:dyDescent="0.2">
      <c r="A225" s="39" t="s">
        <v>828</v>
      </c>
      <c r="B225" s="48"/>
      <c r="C225" s="41" t="s">
        <v>823</v>
      </c>
      <c r="D225" s="96">
        <v>4.2500000000000003E-2</v>
      </c>
      <c r="E225" s="102">
        <v>1.32E-2</v>
      </c>
      <c r="F225" s="84"/>
      <c r="G225" s="44">
        <v>5.0000000000000001E-3</v>
      </c>
      <c r="H225" s="44"/>
      <c r="I225" s="87">
        <v>6.0699999999999997E-2</v>
      </c>
      <c r="J225" s="98">
        <v>2.5000000000000001E-2</v>
      </c>
      <c r="K225" s="43">
        <v>7.0000000000000007E-2</v>
      </c>
      <c r="L225" s="87">
        <v>9.5000000000000001E-2</v>
      </c>
      <c r="M225" s="84"/>
      <c r="N225" s="88">
        <v>0.01</v>
      </c>
      <c r="O225" s="89">
        <v>0.73</v>
      </c>
      <c r="P225" s="90">
        <v>0.25</v>
      </c>
      <c r="Q225" s="91">
        <v>0.27</v>
      </c>
      <c r="R225" s="92">
        <v>1.25</v>
      </c>
      <c r="S225" s="84">
        <v>3.5000000000000003E-2</v>
      </c>
      <c r="T225" s="93">
        <v>0.06</v>
      </c>
      <c r="V225" s="52"/>
    </row>
    <row r="226" spans="1:22" x14ac:dyDescent="0.2">
      <c r="A226" s="39" t="s">
        <v>829</v>
      </c>
      <c r="B226" s="48"/>
      <c r="C226" s="41" t="s">
        <v>824</v>
      </c>
      <c r="D226" s="96">
        <v>4.2500000000000003E-2</v>
      </c>
      <c r="E226" s="102">
        <v>1.32E-2</v>
      </c>
      <c r="F226" s="84"/>
      <c r="G226" s="44">
        <v>5.0000000000000001E-3</v>
      </c>
      <c r="H226" s="44"/>
      <c r="I226" s="87">
        <v>6.0699999999999997E-2</v>
      </c>
      <c r="J226" s="98">
        <v>2.5000000000000001E-2</v>
      </c>
      <c r="K226" s="43">
        <v>7.0000000000000007E-2</v>
      </c>
      <c r="L226" s="87">
        <v>9.5000000000000001E-2</v>
      </c>
      <c r="M226" s="84"/>
      <c r="N226" s="88">
        <v>0.01</v>
      </c>
      <c r="O226" s="89">
        <v>0.73</v>
      </c>
      <c r="P226" s="90">
        <v>0.25</v>
      </c>
      <c r="Q226" s="91">
        <v>0.27</v>
      </c>
      <c r="R226" s="92">
        <v>1.25</v>
      </c>
      <c r="S226" s="84">
        <v>3.5000000000000003E-2</v>
      </c>
      <c r="T226" s="93">
        <v>0.06</v>
      </c>
    </row>
    <row r="227" spans="1:22" x14ac:dyDescent="0.2">
      <c r="A227" s="50" t="s">
        <v>1204</v>
      </c>
      <c r="B227" s="48" t="s">
        <v>238</v>
      </c>
      <c r="C227" s="41" t="s">
        <v>1200</v>
      </c>
      <c r="D227" s="96">
        <v>4.2500000000000003E-2</v>
      </c>
      <c r="E227" s="102">
        <v>1.32E-2</v>
      </c>
      <c r="F227" s="84">
        <v>0.01</v>
      </c>
      <c r="G227" s="44">
        <v>5.0000000000000001E-3</v>
      </c>
      <c r="H227" s="44"/>
      <c r="I227" s="87">
        <v>7.0699999999999999E-2</v>
      </c>
      <c r="J227" s="98">
        <v>2.5000000000000001E-2</v>
      </c>
      <c r="K227" s="43">
        <v>7.0000000000000007E-2</v>
      </c>
      <c r="L227" s="87">
        <v>9.5000000000000001E-2</v>
      </c>
      <c r="M227" s="84"/>
      <c r="N227" s="88">
        <v>0.01</v>
      </c>
      <c r="O227" s="89">
        <v>0.73</v>
      </c>
      <c r="P227" s="90">
        <v>0.25</v>
      </c>
      <c r="Q227" s="91">
        <v>0.27</v>
      </c>
      <c r="R227" s="92">
        <v>1.25</v>
      </c>
      <c r="S227" s="84">
        <v>3.5000000000000003E-2</v>
      </c>
      <c r="T227" s="93">
        <v>0.06</v>
      </c>
      <c r="V227" s="52"/>
    </row>
    <row r="228" spans="1:22" x14ac:dyDescent="0.2">
      <c r="A228" s="50" t="s">
        <v>1205</v>
      </c>
      <c r="B228" s="48" t="s">
        <v>238</v>
      </c>
      <c r="C228" s="41" t="s">
        <v>1201</v>
      </c>
      <c r="D228" s="96">
        <v>4.2500000000000003E-2</v>
      </c>
      <c r="E228" s="102">
        <v>1.32E-2</v>
      </c>
      <c r="F228" s="84">
        <v>1.4999999999999999E-2</v>
      </c>
      <c r="G228" s="44">
        <v>5.0000000000000001E-3</v>
      </c>
      <c r="H228" s="44"/>
      <c r="I228" s="87">
        <v>7.5700000000000003E-2</v>
      </c>
      <c r="J228" s="98">
        <v>2.5000000000000001E-2</v>
      </c>
      <c r="K228" s="43">
        <v>7.0000000000000007E-2</v>
      </c>
      <c r="L228" s="87">
        <v>9.5000000000000001E-2</v>
      </c>
      <c r="M228" s="84"/>
      <c r="N228" s="88">
        <v>0.01</v>
      </c>
      <c r="O228" s="89">
        <v>0.73</v>
      </c>
      <c r="P228" s="90">
        <v>0.25</v>
      </c>
      <c r="Q228" s="91">
        <v>0.27</v>
      </c>
      <c r="R228" s="92">
        <v>1.25</v>
      </c>
      <c r="S228" s="84">
        <v>3.5000000000000003E-2</v>
      </c>
      <c r="T228" s="93">
        <v>0.06</v>
      </c>
      <c r="V228" s="52"/>
    </row>
    <row r="229" spans="1:22" x14ac:dyDescent="0.2">
      <c r="A229" s="50" t="s">
        <v>1206</v>
      </c>
      <c r="B229" s="48" t="s">
        <v>238</v>
      </c>
      <c r="C229" s="41" t="s">
        <v>1202</v>
      </c>
      <c r="D229" s="96">
        <v>4.2500000000000003E-2</v>
      </c>
      <c r="E229" s="102">
        <v>1.32E-2</v>
      </c>
      <c r="F229" s="84"/>
      <c r="G229" s="44">
        <v>5.0000000000000001E-3</v>
      </c>
      <c r="H229" s="44"/>
      <c r="I229" s="87">
        <v>6.0699999999999997E-2</v>
      </c>
      <c r="J229" s="98">
        <v>2.5000000000000001E-2</v>
      </c>
      <c r="K229" s="43">
        <v>7.0000000000000007E-2</v>
      </c>
      <c r="L229" s="87">
        <v>9.5000000000000001E-2</v>
      </c>
      <c r="M229" s="84"/>
      <c r="N229" s="88">
        <v>0.01</v>
      </c>
      <c r="O229" s="89">
        <v>0.73</v>
      </c>
      <c r="P229" s="90">
        <v>0.25</v>
      </c>
      <c r="Q229" s="91">
        <v>0.27</v>
      </c>
      <c r="R229" s="92">
        <v>1.25</v>
      </c>
      <c r="S229" s="84"/>
      <c r="T229" s="93"/>
      <c r="V229" s="52"/>
    </row>
    <row r="230" spans="1:22" x14ac:dyDescent="0.2">
      <c r="A230" s="50" t="s">
        <v>1207</v>
      </c>
      <c r="B230" s="48" t="s">
        <v>238</v>
      </c>
      <c r="C230" s="41" t="s">
        <v>1203</v>
      </c>
      <c r="D230" s="96">
        <v>4.2500000000000003E-2</v>
      </c>
      <c r="E230" s="102">
        <v>1.32E-2</v>
      </c>
      <c r="F230" s="84"/>
      <c r="G230" s="44">
        <v>5.0000000000000001E-3</v>
      </c>
      <c r="H230" s="44"/>
      <c r="I230" s="87">
        <v>6.0699999999999997E-2</v>
      </c>
      <c r="J230" s="98">
        <v>2.5000000000000001E-2</v>
      </c>
      <c r="K230" s="43">
        <v>7.0000000000000007E-2</v>
      </c>
      <c r="L230" s="87">
        <v>9.5000000000000001E-2</v>
      </c>
      <c r="M230" s="84"/>
      <c r="N230" s="88">
        <v>0.01</v>
      </c>
      <c r="O230" s="89">
        <v>0.73</v>
      </c>
      <c r="P230" s="90">
        <v>0.25</v>
      </c>
      <c r="Q230" s="91">
        <v>0.27</v>
      </c>
      <c r="R230" s="92">
        <v>1.25</v>
      </c>
      <c r="S230" s="84"/>
      <c r="T230" s="93"/>
    </row>
    <row r="231" spans="1:22" x14ac:dyDescent="0.2">
      <c r="A231" s="50" t="s">
        <v>1224</v>
      </c>
      <c r="B231" s="48" t="s">
        <v>238</v>
      </c>
      <c r="C231" s="49" t="s">
        <v>1225</v>
      </c>
      <c r="D231" s="96">
        <v>4.2500000000000003E-2</v>
      </c>
      <c r="E231" s="102">
        <v>1.32E-2</v>
      </c>
      <c r="F231" s="84">
        <v>0.01</v>
      </c>
      <c r="G231" s="44">
        <v>5.0000000000000001E-3</v>
      </c>
      <c r="H231" s="44"/>
      <c r="I231" s="87">
        <v>7.0699999999999999E-2</v>
      </c>
      <c r="J231" s="98">
        <v>2.5000000000000001E-2</v>
      </c>
      <c r="K231" s="43">
        <v>7.0000000000000007E-2</v>
      </c>
      <c r="L231" s="87">
        <v>9.5000000000000001E-2</v>
      </c>
      <c r="M231" s="84"/>
      <c r="N231" s="88">
        <v>0.01</v>
      </c>
      <c r="O231" s="89">
        <v>0.73</v>
      </c>
      <c r="P231" s="90">
        <v>0.25</v>
      </c>
      <c r="Q231" s="91">
        <v>0.27</v>
      </c>
      <c r="R231" s="92">
        <v>1.25</v>
      </c>
      <c r="S231" s="84">
        <v>3.5000000000000003E-2</v>
      </c>
      <c r="T231" s="93">
        <v>0.06</v>
      </c>
    </row>
    <row r="232" spans="1:22" x14ac:dyDescent="0.2">
      <c r="A232" s="39" t="s">
        <v>1346</v>
      </c>
      <c r="B232" s="48" t="s">
        <v>238</v>
      </c>
      <c r="C232" s="41" t="s">
        <v>1347</v>
      </c>
      <c r="D232" s="96">
        <v>4.2500000000000003E-2</v>
      </c>
      <c r="E232" s="102">
        <v>1.32E-2</v>
      </c>
      <c r="F232" s="84"/>
      <c r="G232" s="44">
        <v>5.0000000000000001E-3</v>
      </c>
      <c r="H232" s="44"/>
      <c r="I232" s="87">
        <v>6.0699999999999997E-2</v>
      </c>
      <c r="J232" s="98">
        <v>2.5000000000000001E-2</v>
      </c>
      <c r="K232" s="43">
        <v>7.0000000000000007E-2</v>
      </c>
      <c r="L232" s="87">
        <v>9.5000000000000001E-2</v>
      </c>
      <c r="M232" s="84"/>
      <c r="N232" s="88">
        <v>0.01</v>
      </c>
      <c r="O232" s="215">
        <v>0.73</v>
      </c>
      <c r="P232" s="216">
        <v>0.25</v>
      </c>
      <c r="Q232" s="217">
        <v>0.27</v>
      </c>
      <c r="R232" s="92">
        <v>1.25</v>
      </c>
      <c r="S232" s="84">
        <v>3.5000000000000003E-2</v>
      </c>
      <c r="T232" s="93">
        <v>0.06</v>
      </c>
      <c r="V232" s="52"/>
    </row>
    <row r="233" spans="1:22" x14ac:dyDescent="0.2">
      <c r="A233" s="39" t="s">
        <v>1349</v>
      </c>
      <c r="B233" s="48" t="s">
        <v>238</v>
      </c>
      <c r="C233" s="41" t="s">
        <v>1348</v>
      </c>
      <c r="D233" s="96">
        <v>4.2500000000000003E-2</v>
      </c>
      <c r="E233" s="102">
        <v>1.32E-2</v>
      </c>
      <c r="F233" s="84">
        <v>0.01</v>
      </c>
      <c r="G233" s="44">
        <v>5.0000000000000001E-3</v>
      </c>
      <c r="H233" s="44"/>
      <c r="I233" s="87">
        <v>7.0699999999999999E-2</v>
      </c>
      <c r="J233" s="98">
        <v>2.5000000000000001E-2</v>
      </c>
      <c r="K233" s="43">
        <v>7.0000000000000007E-2</v>
      </c>
      <c r="L233" s="87">
        <v>9.5000000000000001E-2</v>
      </c>
      <c r="M233" s="84"/>
      <c r="N233" s="88">
        <v>0.01</v>
      </c>
      <c r="O233" s="89">
        <v>0.73</v>
      </c>
      <c r="P233" s="90">
        <v>0.25</v>
      </c>
      <c r="Q233" s="91">
        <v>0.27</v>
      </c>
      <c r="R233" s="92">
        <v>1.25</v>
      </c>
      <c r="S233" s="84"/>
      <c r="T233" s="93">
        <v>0.06</v>
      </c>
    </row>
    <row r="234" spans="1:22" x14ac:dyDescent="0.2">
      <c r="A234" s="50" t="s">
        <v>1433</v>
      </c>
      <c r="B234" s="48" t="s">
        <v>1272</v>
      </c>
      <c r="C234" s="41" t="s">
        <v>1428</v>
      </c>
      <c r="D234" s="96">
        <v>4.2500000000000003E-2</v>
      </c>
      <c r="E234" s="102">
        <v>1.32E-2</v>
      </c>
      <c r="F234" s="84">
        <v>0.01</v>
      </c>
      <c r="G234" s="44">
        <v>5.0000000000000001E-3</v>
      </c>
      <c r="H234" s="84"/>
      <c r="I234" s="87">
        <v>7.0699999999999999E-2</v>
      </c>
      <c r="J234" s="98">
        <v>2.5000000000000001E-2</v>
      </c>
      <c r="K234" s="43">
        <v>7.0000000000000007E-2</v>
      </c>
      <c r="L234" s="87">
        <v>9.5000000000000001E-2</v>
      </c>
      <c r="M234" s="84"/>
      <c r="N234" s="88">
        <v>0.01</v>
      </c>
      <c r="O234" s="89">
        <v>0.73</v>
      </c>
      <c r="P234" s="90">
        <v>0.25</v>
      </c>
      <c r="Q234" s="91">
        <v>0.27</v>
      </c>
      <c r="R234" s="92">
        <v>1.25</v>
      </c>
      <c r="S234" s="84">
        <v>3.5000000000000003E-2</v>
      </c>
      <c r="T234" s="93">
        <v>0.06</v>
      </c>
    </row>
    <row r="235" spans="1:22" x14ac:dyDescent="0.2">
      <c r="A235" s="50" t="s">
        <v>1270</v>
      </c>
      <c r="B235" s="48" t="s">
        <v>1272</v>
      </c>
      <c r="C235" s="41" t="s">
        <v>1271</v>
      </c>
      <c r="D235" s="96">
        <v>4.2500000000000003E-2</v>
      </c>
      <c r="E235" s="102">
        <v>1.32E-2</v>
      </c>
      <c r="F235" s="84">
        <v>0.01</v>
      </c>
      <c r="G235" s="44">
        <v>5.0000000000000001E-3</v>
      </c>
      <c r="H235" s="84"/>
      <c r="I235" s="87">
        <v>7.0699999999999999E-2</v>
      </c>
      <c r="J235" s="98">
        <v>2.5000000000000001E-2</v>
      </c>
      <c r="K235" s="43">
        <v>7.0000000000000007E-2</v>
      </c>
      <c r="L235" s="87">
        <v>9.5000000000000001E-2</v>
      </c>
      <c r="M235" s="84"/>
      <c r="N235" s="88">
        <v>0.01</v>
      </c>
      <c r="O235" s="89">
        <v>0.73</v>
      </c>
      <c r="P235" s="90">
        <v>0.25</v>
      </c>
      <c r="Q235" s="91">
        <v>0.27</v>
      </c>
      <c r="R235" s="92">
        <v>1.25</v>
      </c>
      <c r="S235" s="84">
        <v>3.5000000000000003E-2</v>
      </c>
      <c r="T235" s="93">
        <v>0.06</v>
      </c>
    </row>
    <row r="236" spans="1:22" x14ac:dyDescent="0.2">
      <c r="A236" s="50" t="s">
        <v>1275</v>
      </c>
      <c r="B236" s="48" t="s">
        <v>1272</v>
      </c>
      <c r="C236" s="41" t="s">
        <v>1273</v>
      </c>
      <c r="D236" s="96">
        <v>4.2500000000000003E-2</v>
      </c>
      <c r="E236" s="102">
        <v>1.32E-2</v>
      </c>
      <c r="F236" s="84">
        <v>1.4999999999999999E-2</v>
      </c>
      <c r="G236" s="44">
        <v>5.0000000000000001E-3</v>
      </c>
      <c r="H236" s="84"/>
      <c r="I236" s="87">
        <v>7.5700000000000003E-2</v>
      </c>
      <c r="J236" s="98">
        <v>2.5000000000000001E-2</v>
      </c>
      <c r="K236" s="43">
        <v>7.0000000000000007E-2</v>
      </c>
      <c r="L236" s="87">
        <v>9.5000000000000001E-2</v>
      </c>
      <c r="M236" s="84"/>
      <c r="N236" s="88">
        <v>0.01</v>
      </c>
      <c r="O236" s="89">
        <v>0.73</v>
      </c>
      <c r="P236" s="90">
        <v>0.25</v>
      </c>
      <c r="Q236" s="91">
        <v>0.27</v>
      </c>
      <c r="R236" s="92">
        <v>1.25</v>
      </c>
      <c r="S236" s="84">
        <v>3.5000000000000003E-2</v>
      </c>
      <c r="T236" s="93">
        <v>0.06</v>
      </c>
    </row>
    <row r="237" spans="1:22" x14ac:dyDescent="0.2">
      <c r="A237" s="50" t="s">
        <v>1276</v>
      </c>
      <c r="B237" s="48" t="s">
        <v>1272</v>
      </c>
      <c r="C237" s="41" t="s">
        <v>1274</v>
      </c>
      <c r="D237" s="96">
        <v>4.2500000000000003E-2</v>
      </c>
      <c r="E237" s="102">
        <v>1.32E-2</v>
      </c>
      <c r="F237" s="84">
        <v>0.01</v>
      </c>
      <c r="G237" s="44">
        <v>5.0000000000000001E-3</v>
      </c>
      <c r="H237" s="84"/>
      <c r="I237" s="87">
        <v>7.0699999999999999E-2</v>
      </c>
      <c r="J237" s="98">
        <v>2.5000000000000001E-2</v>
      </c>
      <c r="K237" s="43">
        <v>7.0000000000000007E-2</v>
      </c>
      <c r="L237" s="87">
        <v>9.5000000000000001E-2</v>
      </c>
      <c r="M237" s="84"/>
      <c r="N237" s="88">
        <v>0.01</v>
      </c>
      <c r="O237" s="89">
        <v>0.73</v>
      </c>
      <c r="P237" s="90">
        <v>0.25</v>
      </c>
      <c r="Q237" s="91">
        <v>0.27</v>
      </c>
      <c r="R237" s="92">
        <v>1.25</v>
      </c>
      <c r="S237" s="84">
        <v>3.5000000000000003E-2</v>
      </c>
      <c r="T237" s="93">
        <v>0.06</v>
      </c>
    </row>
    <row r="238" spans="1:22" x14ac:dyDescent="0.2">
      <c r="A238" s="39" t="s">
        <v>1350</v>
      </c>
      <c r="B238" s="48" t="s">
        <v>1272</v>
      </c>
      <c r="C238" s="41" t="s">
        <v>1351</v>
      </c>
      <c r="D238" s="96">
        <v>4.2500000000000003E-2</v>
      </c>
      <c r="E238" s="102">
        <v>1.32E-2</v>
      </c>
      <c r="F238" s="84">
        <v>0.01</v>
      </c>
      <c r="G238" s="44">
        <v>5.0000000000000001E-3</v>
      </c>
      <c r="H238" s="44"/>
      <c r="I238" s="87">
        <v>7.0699999999999999E-2</v>
      </c>
      <c r="J238" s="98">
        <v>2.5000000000000001E-2</v>
      </c>
      <c r="K238" s="43">
        <v>7.0000000000000007E-2</v>
      </c>
      <c r="L238" s="87">
        <v>9.5000000000000001E-2</v>
      </c>
      <c r="M238" s="84"/>
      <c r="N238" s="88">
        <v>0.01</v>
      </c>
      <c r="O238" s="89">
        <v>0.73</v>
      </c>
      <c r="P238" s="90">
        <v>0.25</v>
      </c>
      <c r="Q238" s="91">
        <v>0.27</v>
      </c>
      <c r="R238" s="92">
        <v>1.25</v>
      </c>
      <c r="S238" s="84">
        <v>3.5000000000000003E-2</v>
      </c>
      <c r="T238" s="93">
        <v>0.06</v>
      </c>
    </row>
    <row r="239" spans="1:22" ht="6" customHeight="1" x14ac:dyDescent="0.2">
      <c r="A239" s="45"/>
      <c r="B239" s="46"/>
      <c r="C239" s="46"/>
      <c r="D239" s="47"/>
      <c r="E239" s="47"/>
      <c r="F239" s="47"/>
      <c r="G239" s="47"/>
      <c r="H239" s="47"/>
      <c r="I239" s="47"/>
      <c r="J239" s="47"/>
      <c r="K239" s="47"/>
      <c r="L239" s="47"/>
      <c r="M239" s="47"/>
      <c r="N239" s="47"/>
      <c r="O239" s="94"/>
      <c r="P239" s="94"/>
      <c r="Q239" s="94"/>
      <c r="R239" s="94"/>
      <c r="S239" s="47"/>
      <c r="T239" s="95"/>
    </row>
    <row r="240" spans="1:22" x14ac:dyDescent="0.2">
      <c r="A240" s="39" t="s">
        <v>355</v>
      </c>
      <c r="B240" s="40"/>
      <c r="C240" s="41" t="s">
        <v>356</v>
      </c>
      <c r="D240" s="96">
        <v>4.4999999999999998E-2</v>
      </c>
      <c r="E240" s="102">
        <v>1.0699999999999999E-2</v>
      </c>
      <c r="F240" s="84"/>
      <c r="G240" s="44"/>
      <c r="H240" s="44"/>
      <c r="I240" s="87">
        <v>5.57E-2</v>
      </c>
      <c r="J240" s="85">
        <v>2.5000000000000001E-2</v>
      </c>
      <c r="K240" s="43"/>
      <c r="L240" s="87">
        <v>2.5000000000000001E-2</v>
      </c>
      <c r="M240" s="84"/>
      <c r="N240" s="88">
        <v>0.01</v>
      </c>
      <c r="O240" s="89">
        <v>0.73</v>
      </c>
      <c r="P240" s="90">
        <v>0.25</v>
      </c>
      <c r="Q240" s="91">
        <v>0.27</v>
      </c>
      <c r="R240" s="92">
        <v>1.25</v>
      </c>
      <c r="S240" s="84"/>
      <c r="T240" s="93"/>
    </row>
    <row r="241" spans="1:20" x14ac:dyDescent="0.2">
      <c r="A241" s="39" t="s">
        <v>357</v>
      </c>
      <c r="B241" s="40"/>
      <c r="C241" s="41" t="s">
        <v>358</v>
      </c>
      <c r="D241" s="96">
        <v>4.4999999999999998E-2</v>
      </c>
      <c r="E241" s="102">
        <v>1.0699999999999999E-2</v>
      </c>
      <c r="F241" s="84">
        <v>0.01</v>
      </c>
      <c r="G241" s="44"/>
      <c r="H241" s="44"/>
      <c r="I241" s="87">
        <v>6.5699999999999995E-2</v>
      </c>
      <c r="J241" s="85">
        <v>2.5000000000000001E-2</v>
      </c>
      <c r="K241" s="43"/>
      <c r="L241" s="87">
        <v>2.5000000000000001E-2</v>
      </c>
      <c r="M241" s="84"/>
      <c r="N241" s="88">
        <v>0.01</v>
      </c>
      <c r="O241" s="89">
        <v>0.73</v>
      </c>
      <c r="P241" s="90">
        <v>0.25</v>
      </c>
      <c r="Q241" s="91">
        <v>0.27</v>
      </c>
      <c r="R241" s="92">
        <v>1.25</v>
      </c>
      <c r="S241" s="84"/>
      <c r="T241" s="93"/>
    </row>
    <row r="242" spans="1:20" x14ac:dyDescent="0.2">
      <c r="A242" s="39" t="s">
        <v>857</v>
      </c>
      <c r="B242" s="40"/>
      <c r="C242" s="41" t="s">
        <v>858</v>
      </c>
      <c r="D242" s="96">
        <v>4.4999999999999998E-2</v>
      </c>
      <c r="E242" s="102">
        <v>1.0699999999999999E-2</v>
      </c>
      <c r="F242" s="84">
        <v>0.01</v>
      </c>
      <c r="G242" s="44"/>
      <c r="H242" s="44"/>
      <c r="I242" s="87">
        <v>6.5699999999999995E-2</v>
      </c>
      <c r="J242" s="85">
        <v>2.5000000000000001E-2</v>
      </c>
      <c r="K242" s="43"/>
      <c r="L242" s="87">
        <v>2.5000000000000001E-2</v>
      </c>
      <c r="M242" s="84"/>
      <c r="N242" s="88">
        <v>0.01</v>
      </c>
      <c r="O242" s="89">
        <v>0.73</v>
      </c>
      <c r="P242" s="90">
        <v>0.25</v>
      </c>
      <c r="Q242" s="91">
        <v>0.27</v>
      </c>
      <c r="R242" s="92">
        <v>1.25</v>
      </c>
      <c r="S242" s="84"/>
      <c r="T242" s="93">
        <v>0.03</v>
      </c>
    </row>
    <row r="243" spans="1:20" x14ac:dyDescent="0.2">
      <c r="A243" s="39" t="s">
        <v>359</v>
      </c>
      <c r="B243" s="40"/>
      <c r="C243" s="41" t="s">
        <v>360</v>
      </c>
      <c r="D243" s="96">
        <v>4.4999999999999998E-2</v>
      </c>
      <c r="E243" s="102">
        <v>1.0699999999999999E-2</v>
      </c>
      <c r="F243" s="84">
        <v>0.01</v>
      </c>
      <c r="G243" s="44"/>
      <c r="H243" s="44"/>
      <c r="I243" s="87">
        <v>6.5699999999999995E-2</v>
      </c>
      <c r="J243" s="85">
        <v>2.5000000000000001E-2</v>
      </c>
      <c r="K243" s="43"/>
      <c r="L243" s="87">
        <v>2.5000000000000001E-2</v>
      </c>
      <c r="M243" s="84"/>
      <c r="N243" s="88">
        <v>0.01</v>
      </c>
      <c r="O243" s="89">
        <v>0.73</v>
      </c>
      <c r="P243" s="90">
        <v>0.25</v>
      </c>
      <c r="Q243" s="91">
        <v>0.27</v>
      </c>
      <c r="R243" s="92">
        <v>1.25</v>
      </c>
      <c r="S243" s="84">
        <v>3.5000000000000003E-2</v>
      </c>
      <c r="T243" s="93">
        <v>0.06</v>
      </c>
    </row>
    <row r="244" spans="1:20" x14ac:dyDescent="0.2">
      <c r="A244" s="39" t="s">
        <v>1378</v>
      </c>
      <c r="B244" s="48" t="s">
        <v>238</v>
      </c>
      <c r="C244" s="41" t="s">
        <v>1379</v>
      </c>
      <c r="D244" s="96">
        <v>4.4999999999999998E-2</v>
      </c>
      <c r="E244" s="102">
        <v>1.0699999999999999E-2</v>
      </c>
      <c r="F244" s="84"/>
      <c r="G244" s="44"/>
      <c r="H244" s="44"/>
      <c r="I244" s="87">
        <v>5.57E-2</v>
      </c>
      <c r="J244" s="85">
        <v>2.5000000000000001E-2</v>
      </c>
      <c r="K244" s="43"/>
      <c r="L244" s="87">
        <v>2.5000000000000001E-2</v>
      </c>
      <c r="M244" s="84"/>
      <c r="N244" s="88">
        <v>0.01</v>
      </c>
      <c r="O244" s="89">
        <v>0.73</v>
      </c>
      <c r="P244" s="90">
        <v>0.25</v>
      </c>
      <c r="Q244" s="91">
        <v>0.27</v>
      </c>
      <c r="R244" s="92">
        <v>1.25</v>
      </c>
      <c r="S244" s="84">
        <v>3.5000000000000003E-2</v>
      </c>
      <c r="T244" s="93">
        <v>0.06</v>
      </c>
    </row>
    <row r="245" spans="1:20" x14ac:dyDescent="0.2">
      <c r="A245" s="39" t="s">
        <v>1423</v>
      </c>
      <c r="B245" s="48" t="s">
        <v>238</v>
      </c>
      <c r="C245" s="41" t="s">
        <v>1422</v>
      </c>
      <c r="D245" s="96">
        <v>4.4999999999999998E-2</v>
      </c>
      <c r="E245" s="102">
        <v>1.0699999999999999E-2</v>
      </c>
      <c r="F245" s="84"/>
      <c r="G245" s="44"/>
      <c r="H245" s="44"/>
      <c r="I245" s="87">
        <v>5.57E-2</v>
      </c>
      <c r="J245" s="98">
        <v>2.5000000000000001E-2</v>
      </c>
      <c r="K245" s="43"/>
      <c r="L245" s="87">
        <v>2.5000000000000001E-2</v>
      </c>
      <c r="M245" s="84"/>
      <c r="N245" s="88">
        <v>0.01</v>
      </c>
      <c r="O245" s="89">
        <v>0.73</v>
      </c>
      <c r="P245" s="90">
        <v>0.25</v>
      </c>
      <c r="Q245" s="91">
        <v>0.27</v>
      </c>
      <c r="R245" s="92">
        <v>1.25</v>
      </c>
      <c r="S245" s="84"/>
      <c r="T245" s="93"/>
    </row>
    <row r="246" spans="1:20" ht="6" customHeight="1" x14ac:dyDescent="0.2">
      <c r="A246" s="45"/>
      <c r="B246" s="46"/>
      <c r="C246" s="46"/>
      <c r="D246" s="47"/>
      <c r="E246" s="47"/>
      <c r="F246" s="47"/>
      <c r="G246" s="47"/>
      <c r="H246" s="47"/>
      <c r="I246" s="47"/>
      <c r="J246" s="47"/>
      <c r="K246" s="47"/>
      <c r="L246" s="47"/>
      <c r="M246" s="47"/>
      <c r="N246" s="47"/>
      <c r="O246" s="94"/>
      <c r="P246" s="94"/>
      <c r="Q246" s="94"/>
      <c r="R246" s="94"/>
      <c r="S246" s="47"/>
      <c r="T246" s="95"/>
    </row>
    <row r="247" spans="1:20" x14ac:dyDescent="0.2">
      <c r="A247" s="39" t="s">
        <v>361</v>
      </c>
      <c r="B247" s="40"/>
      <c r="C247" s="41" t="s">
        <v>362</v>
      </c>
      <c r="D247" s="96">
        <v>4.2500000000000003E-2</v>
      </c>
      <c r="E247" s="102">
        <v>1.0699999999999999E-2</v>
      </c>
      <c r="F247" s="84"/>
      <c r="G247" s="44"/>
      <c r="H247" s="44"/>
      <c r="I247" s="87">
        <v>5.3200000000000004E-2</v>
      </c>
      <c r="J247" s="98">
        <v>2.5000000000000001E-2</v>
      </c>
      <c r="K247" s="43"/>
      <c r="L247" s="87">
        <v>2.5000000000000001E-2</v>
      </c>
      <c r="M247" s="84"/>
      <c r="N247" s="88">
        <v>0.01</v>
      </c>
      <c r="O247" s="89">
        <v>0.73</v>
      </c>
      <c r="P247" s="90">
        <v>0.25</v>
      </c>
      <c r="Q247" s="91">
        <v>0.27</v>
      </c>
      <c r="R247" s="92">
        <v>1.25</v>
      </c>
      <c r="S247" s="84"/>
      <c r="T247" s="93"/>
    </row>
    <row r="248" spans="1:20" x14ac:dyDescent="0.2">
      <c r="A248" s="39" t="s">
        <v>363</v>
      </c>
      <c r="B248" s="40"/>
      <c r="C248" s="41" t="s">
        <v>364</v>
      </c>
      <c r="D248" s="96">
        <v>4.2500000000000003E-2</v>
      </c>
      <c r="E248" s="102">
        <v>1.0699999999999999E-2</v>
      </c>
      <c r="F248" s="84"/>
      <c r="G248" s="44"/>
      <c r="H248" s="44"/>
      <c r="I248" s="87">
        <v>5.3200000000000004E-2</v>
      </c>
      <c r="J248" s="98">
        <v>2.5000000000000001E-2</v>
      </c>
      <c r="K248" s="43"/>
      <c r="L248" s="87">
        <v>2.5000000000000001E-2</v>
      </c>
      <c r="M248" s="84"/>
      <c r="N248" s="88">
        <v>0.01</v>
      </c>
      <c r="O248" s="89">
        <v>0.73</v>
      </c>
      <c r="P248" s="90">
        <v>0.25</v>
      </c>
      <c r="Q248" s="91">
        <v>0.27</v>
      </c>
      <c r="R248" s="92">
        <v>1.25</v>
      </c>
      <c r="S248" s="84">
        <v>3.5000000000000003E-2</v>
      </c>
      <c r="T248" s="93">
        <v>0.06</v>
      </c>
    </row>
    <row r="249" spans="1:20" x14ac:dyDescent="0.2">
      <c r="A249" s="39" t="s">
        <v>365</v>
      </c>
      <c r="B249" s="40"/>
      <c r="C249" s="41" t="s">
        <v>366</v>
      </c>
      <c r="D249" s="96">
        <v>4.2500000000000003E-2</v>
      </c>
      <c r="E249" s="102">
        <v>1.0699999999999999E-2</v>
      </c>
      <c r="F249" s="84">
        <v>0.01</v>
      </c>
      <c r="G249" s="44"/>
      <c r="H249" s="44"/>
      <c r="I249" s="87">
        <v>6.3200000000000006E-2</v>
      </c>
      <c r="J249" s="98">
        <v>2.5000000000000001E-2</v>
      </c>
      <c r="K249" s="43"/>
      <c r="L249" s="87">
        <v>2.5000000000000001E-2</v>
      </c>
      <c r="M249" s="84"/>
      <c r="N249" s="88">
        <v>0.01</v>
      </c>
      <c r="O249" s="89">
        <v>0.73</v>
      </c>
      <c r="P249" s="90">
        <v>0.25</v>
      </c>
      <c r="Q249" s="91">
        <v>0.27</v>
      </c>
      <c r="R249" s="92">
        <v>1.25</v>
      </c>
      <c r="S249" s="84">
        <v>3.5000000000000003E-2</v>
      </c>
      <c r="T249" s="93">
        <v>0.06</v>
      </c>
    </row>
    <row r="250" spans="1:20" x14ac:dyDescent="0.2">
      <c r="A250" s="39" t="s">
        <v>367</v>
      </c>
      <c r="B250" s="40"/>
      <c r="C250" s="41" t="s">
        <v>368</v>
      </c>
      <c r="D250" s="96">
        <v>4.2500000000000003E-2</v>
      </c>
      <c r="E250" s="102">
        <v>1.0699999999999999E-2</v>
      </c>
      <c r="F250" s="84"/>
      <c r="G250" s="44"/>
      <c r="H250" s="44"/>
      <c r="I250" s="87">
        <v>5.3200000000000004E-2</v>
      </c>
      <c r="J250" s="98">
        <v>2.5000000000000001E-2</v>
      </c>
      <c r="K250" s="43"/>
      <c r="L250" s="87">
        <v>2.5000000000000001E-2</v>
      </c>
      <c r="M250" s="84"/>
      <c r="N250" s="88">
        <v>0.01</v>
      </c>
      <c r="O250" s="89">
        <v>0.73</v>
      </c>
      <c r="P250" s="90">
        <v>0.25</v>
      </c>
      <c r="Q250" s="91">
        <v>0.27</v>
      </c>
      <c r="R250" s="92">
        <v>1.25</v>
      </c>
      <c r="S250" s="84"/>
      <c r="T250" s="93"/>
    </row>
    <row r="251" spans="1:20" x14ac:dyDescent="0.2">
      <c r="A251" s="39" t="s">
        <v>369</v>
      </c>
      <c r="B251" s="40"/>
      <c r="C251" s="41" t="s">
        <v>370</v>
      </c>
      <c r="D251" s="96">
        <v>4.2500000000000003E-2</v>
      </c>
      <c r="E251" s="102">
        <v>1.0699999999999999E-2</v>
      </c>
      <c r="F251" s="84"/>
      <c r="G251" s="44"/>
      <c r="H251" s="44"/>
      <c r="I251" s="87">
        <v>5.3200000000000004E-2</v>
      </c>
      <c r="J251" s="98">
        <v>2.5000000000000001E-2</v>
      </c>
      <c r="K251" s="43"/>
      <c r="L251" s="87">
        <v>2.5000000000000001E-2</v>
      </c>
      <c r="M251" s="84"/>
      <c r="N251" s="88">
        <v>0.01</v>
      </c>
      <c r="O251" s="89">
        <v>0.73</v>
      </c>
      <c r="P251" s="90">
        <v>0.25</v>
      </c>
      <c r="Q251" s="91">
        <v>0.27</v>
      </c>
      <c r="R251" s="92">
        <v>1.25</v>
      </c>
      <c r="S251" s="84"/>
      <c r="T251" s="93"/>
    </row>
    <row r="252" spans="1:20" x14ac:dyDescent="0.2">
      <c r="A252" s="39" t="s">
        <v>371</v>
      </c>
      <c r="B252" s="40"/>
      <c r="C252" s="41" t="s">
        <v>372</v>
      </c>
      <c r="D252" s="96">
        <v>4.2500000000000003E-2</v>
      </c>
      <c r="E252" s="102">
        <v>1.0699999999999999E-2</v>
      </c>
      <c r="F252" s="84"/>
      <c r="G252" s="44"/>
      <c r="H252" s="44"/>
      <c r="I252" s="87">
        <v>5.3200000000000004E-2</v>
      </c>
      <c r="J252" s="98">
        <v>2.5000000000000001E-2</v>
      </c>
      <c r="K252" s="43"/>
      <c r="L252" s="87">
        <v>2.5000000000000001E-2</v>
      </c>
      <c r="M252" s="84"/>
      <c r="N252" s="88">
        <v>0.01</v>
      </c>
      <c r="O252" s="89">
        <v>0.73</v>
      </c>
      <c r="P252" s="90">
        <v>0.25</v>
      </c>
      <c r="Q252" s="91">
        <v>0.27</v>
      </c>
      <c r="R252" s="92">
        <v>1.25</v>
      </c>
      <c r="S252" s="84"/>
      <c r="T252" s="93">
        <v>0.05</v>
      </c>
    </row>
    <row r="253" spans="1:20" x14ac:dyDescent="0.2">
      <c r="A253" s="50" t="s">
        <v>688</v>
      </c>
      <c r="B253" s="48"/>
      <c r="C253" s="41" t="s">
        <v>373</v>
      </c>
      <c r="D253" s="96">
        <v>4.2500000000000003E-2</v>
      </c>
      <c r="E253" s="102">
        <v>1.0699999999999999E-2</v>
      </c>
      <c r="F253" s="84"/>
      <c r="G253" s="44"/>
      <c r="H253" s="44"/>
      <c r="I253" s="87">
        <v>5.3200000000000004E-2</v>
      </c>
      <c r="J253" s="98">
        <v>2.5000000000000001E-2</v>
      </c>
      <c r="K253" s="43"/>
      <c r="L253" s="87">
        <v>2.5000000000000001E-2</v>
      </c>
      <c r="M253" s="84"/>
      <c r="N253" s="88">
        <v>0.01</v>
      </c>
      <c r="O253" s="89">
        <v>0.73</v>
      </c>
      <c r="P253" s="90">
        <v>0.25</v>
      </c>
      <c r="Q253" s="91">
        <v>0.27</v>
      </c>
      <c r="R253" s="92">
        <v>1.25</v>
      </c>
      <c r="S253" s="84">
        <v>3.5000000000000003E-2</v>
      </c>
      <c r="T253" s="93">
        <v>0.06</v>
      </c>
    </row>
    <row r="254" spans="1:20" x14ac:dyDescent="0.2">
      <c r="A254" s="39" t="s">
        <v>374</v>
      </c>
      <c r="B254" s="40"/>
      <c r="C254" s="41" t="s">
        <v>375</v>
      </c>
      <c r="D254" s="96">
        <v>4.2500000000000003E-2</v>
      </c>
      <c r="E254" s="102">
        <v>1.0699999999999999E-2</v>
      </c>
      <c r="F254" s="84">
        <v>0.01</v>
      </c>
      <c r="G254" s="44"/>
      <c r="H254" s="44"/>
      <c r="I254" s="87">
        <v>6.3200000000000006E-2</v>
      </c>
      <c r="J254" s="98">
        <v>2.5000000000000001E-2</v>
      </c>
      <c r="K254" s="43"/>
      <c r="L254" s="87">
        <v>2.5000000000000001E-2</v>
      </c>
      <c r="M254" s="84"/>
      <c r="N254" s="88">
        <v>0.01</v>
      </c>
      <c r="O254" s="89">
        <v>0.73</v>
      </c>
      <c r="P254" s="90">
        <v>0.25</v>
      </c>
      <c r="Q254" s="91">
        <v>0.27</v>
      </c>
      <c r="R254" s="92">
        <v>1.25</v>
      </c>
      <c r="S254" s="84"/>
      <c r="T254" s="93"/>
    </row>
    <row r="255" spans="1:20" x14ac:dyDescent="0.2">
      <c r="A255" s="39" t="s">
        <v>376</v>
      </c>
      <c r="B255" s="40"/>
      <c r="C255" s="41" t="s">
        <v>377</v>
      </c>
      <c r="D255" s="96">
        <v>4.2500000000000003E-2</v>
      </c>
      <c r="E255" s="102">
        <v>1.0699999999999999E-2</v>
      </c>
      <c r="F255" s="84"/>
      <c r="G255" s="44"/>
      <c r="H255" s="44"/>
      <c r="I255" s="87">
        <v>5.3200000000000004E-2</v>
      </c>
      <c r="J255" s="98">
        <v>2.5000000000000001E-2</v>
      </c>
      <c r="K255" s="43"/>
      <c r="L255" s="87">
        <v>2.5000000000000001E-2</v>
      </c>
      <c r="M255" s="84"/>
      <c r="N255" s="88">
        <v>0.01</v>
      </c>
      <c r="O255" s="89">
        <v>0.73</v>
      </c>
      <c r="P255" s="90">
        <v>0.25</v>
      </c>
      <c r="Q255" s="91">
        <v>0.27</v>
      </c>
      <c r="R255" s="92">
        <v>1.25</v>
      </c>
      <c r="S255" s="84">
        <v>3.5000000000000003E-2</v>
      </c>
      <c r="T255" s="93"/>
    </row>
    <row r="256" spans="1:20" x14ac:dyDescent="0.2">
      <c r="A256" s="39" t="s">
        <v>378</v>
      </c>
      <c r="B256" s="40"/>
      <c r="C256" s="41" t="s">
        <v>379</v>
      </c>
      <c r="D256" s="96">
        <v>4.2500000000000003E-2</v>
      </c>
      <c r="E256" s="102">
        <v>1.0699999999999999E-2</v>
      </c>
      <c r="F256" s="84"/>
      <c r="G256" s="44"/>
      <c r="H256" s="44"/>
      <c r="I256" s="87">
        <v>5.3200000000000004E-2</v>
      </c>
      <c r="J256" s="98">
        <v>2.5000000000000001E-2</v>
      </c>
      <c r="K256" s="43"/>
      <c r="L256" s="87">
        <v>2.5000000000000001E-2</v>
      </c>
      <c r="M256" s="84"/>
      <c r="N256" s="88">
        <v>0.01</v>
      </c>
      <c r="O256" s="89">
        <v>0.73</v>
      </c>
      <c r="P256" s="90">
        <v>0.25</v>
      </c>
      <c r="Q256" s="91">
        <v>0.27</v>
      </c>
      <c r="R256" s="92">
        <v>1.25</v>
      </c>
      <c r="S256" s="84">
        <v>3.5000000000000003E-2</v>
      </c>
      <c r="T256" s="93"/>
    </row>
    <row r="257" spans="1:20" x14ac:dyDescent="0.2">
      <c r="A257" s="39" t="s">
        <v>380</v>
      </c>
      <c r="B257" s="40"/>
      <c r="C257" s="41" t="s">
        <v>381</v>
      </c>
      <c r="D257" s="96">
        <v>4.2500000000000003E-2</v>
      </c>
      <c r="E257" s="102">
        <v>1.0699999999999999E-2</v>
      </c>
      <c r="F257" s="84">
        <v>0.01</v>
      </c>
      <c r="G257" s="44"/>
      <c r="H257" s="44"/>
      <c r="I257" s="87">
        <v>6.3200000000000006E-2</v>
      </c>
      <c r="J257" s="98">
        <v>2.5000000000000001E-2</v>
      </c>
      <c r="K257" s="43"/>
      <c r="L257" s="87">
        <v>2.5000000000000001E-2</v>
      </c>
      <c r="M257" s="84"/>
      <c r="N257" s="88">
        <v>0.01</v>
      </c>
      <c r="O257" s="89">
        <v>0.73</v>
      </c>
      <c r="P257" s="90">
        <v>0.25</v>
      </c>
      <c r="Q257" s="91">
        <v>0.27</v>
      </c>
      <c r="R257" s="92">
        <v>1.25</v>
      </c>
      <c r="S257" s="84">
        <v>3.5000000000000003E-2</v>
      </c>
      <c r="T257" s="93">
        <v>0.06</v>
      </c>
    </row>
    <row r="258" spans="1:20" x14ac:dyDescent="0.2">
      <c r="A258" s="39" t="s">
        <v>382</v>
      </c>
      <c r="B258" s="40"/>
      <c r="C258" s="41" t="s">
        <v>383</v>
      </c>
      <c r="D258" s="96">
        <v>4.2500000000000003E-2</v>
      </c>
      <c r="E258" s="102">
        <v>1.0699999999999999E-2</v>
      </c>
      <c r="F258" s="84">
        <v>0.01</v>
      </c>
      <c r="G258" s="44"/>
      <c r="H258" s="44"/>
      <c r="I258" s="87">
        <v>6.3200000000000006E-2</v>
      </c>
      <c r="J258" s="98">
        <v>2.5000000000000001E-2</v>
      </c>
      <c r="K258" s="43"/>
      <c r="L258" s="87">
        <v>2.5000000000000001E-2</v>
      </c>
      <c r="M258" s="84"/>
      <c r="N258" s="88">
        <v>0.01</v>
      </c>
      <c r="O258" s="89">
        <v>0.73</v>
      </c>
      <c r="P258" s="90">
        <v>0.25</v>
      </c>
      <c r="Q258" s="91">
        <v>0.27</v>
      </c>
      <c r="R258" s="92">
        <v>1.25</v>
      </c>
      <c r="S258" s="84"/>
      <c r="T258" s="93">
        <v>0.06</v>
      </c>
    </row>
    <row r="259" spans="1:20" x14ac:dyDescent="0.2">
      <c r="A259" s="39" t="s">
        <v>384</v>
      </c>
      <c r="B259" s="40"/>
      <c r="C259" s="41" t="s">
        <v>385</v>
      </c>
      <c r="D259" s="96">
        <v>4.2500000000000003E-2</v>
      </c>
      <c r="E259" s="102">
        <v>1.0699999999999999E-2</v>
      </c>
      <c r="F259" s="84">
        <v>0.01</v>
      </c>
      <c r="G259" s="44"/>
      <c r="H259" s="44"/>
      <c r="I259" s="87">
        <v>6.3200000000000006E-2</v>
      </c>
      <c r="J259" s="98">
        <v>2.5000000000000001E-2</v>
      </c>
      <c r="K259" s="43"/>
      <c r="L259" s="87">
        <v>2.5000000000000001E-2</v>
      </c>
      <c r="M259" s="84"/>
      <c r="N259" s="88">
        <v>0.01</v>
      </c>
      <c r="O259" s="89">
        <v>0.73</v>
      </c>
      <c r="P259" s="90">
        <v>0.25</v>
      </c>
      <c r="Q259" s="91">
        <v>0.27</v>
      </c>
      <c r="R259" s="92">
        <v>1.25</v>
      </c>
      <c r="S259" s="84"/>
      <c r="T259" s="93"/>
    </row>
    <row r="260" spans="1:20" x14ac:dyDescent="0.2">
      <c r="A260" s="39" t="s">
        <v>386</v>
      </c>
      <c r="B260" s="40"/>
      <c r="C260" s="41" t="s">
        <v>387</v>
      </c>
      <c r="D260" s="96">
        <v>4.2500000000000003E-2</v>
      </c>
      <c r="E260" s="102">
        <v>1.0699999999999999E-2</v>
      </c>
      <c r="F260" s="84"/>
      <c r="G260" s="44"/>
      <c r="H260" s="44"/>
      <c r="I260" s="87">
        <v>5.3200000000000004E-2</v>
      </c>
      <c r="J260" s="98">
        <v>2.5000000000000001E-2</v>
      </c>
      <c r="K260" s="43"/>
      <c r="L260" s="87">
        <v>2.5000000000000001E-2</v>
      </c>
      <c r="M260" s="84"/>
      <c r="N260" s="88">
        <v>0.01</v>
      </c>
      <c r="O260" s="89">
        <v>0.73</v>
      </c>
      <c r="P260" s="90">
        <v>0.25</v>
      </c>
      <c r="Q260" s="91">
        <v>0.27</v>
      </c>
      <c r="R260" s="92">
        <v>1.25</v>
      </c>
      <c r="S260" s="84"/>
      <c r="T260" s="93"/>
    </row>
    <row r="261" spans="1:20" x14ac:dyDescent="0.2">
      <c r="A261" s="39" t="s">
        <v>1382</v>
      </c>
      <c r="B261" s="48" t="s">
        <v>238</v>
      </c>
      <c r="C261" s="41" t="s">
        <v>1380</v>
      </c>
      <c r="D261" s="96">
        <v>4.2500000000000003E-2</v>
      </c>
      <c r="E261" s="102">
        <v>1.0699999999999999E-2</v>
      </c>
      <c r="F261" s="84">
        <v>0.01</v>
      </c>
      <c r="G261" s="44"/>
      <c r="H261" s="44"/>
      <c r="I261" s="87">
        <v>6.3200000000000006E-2</v>
      </c>
      <c r="J261" s="98">
        <v>2.5000000000000001E-2</v>
      </c>
      <c r="K261" s="43"/>
      <c r="L261" s="87">
        <v>2.5000000000000001E-2</v>
      </c>
      <c r="M261" s="84"/>
      <c r="N261" s="88">
        <v>0.01</v>
      </c>
      <c r="O261" s="89">
        <v>0.73</v>
      </c>
      <c r="P261" s="90">
        <v>0.25</v>
      </c>
      <c r="Q261" s="91">
        <v>0.27</v>
      </c>
      <c r="R261" s="92">
        <v>1.25</v>
      </c>
      <c r="S261" s="84">
        <v>3.5000000000000003E-2</v>
      </c>
      <c r="T261" s="93">
        <v>0.06</v>
      </c>
    </row>
    <row r="262" spans="1:20" x14ac:dyDescent="0.2">
      <c r="A262" s="39" t="s">
        <v>1383</v>
      </c>
      <c r="B262" s="48" t="s">
        <v>238</v>
      </c>
      <c r="C262" s="41" t="s">
        <v>1381</v>
      </c>
      <c r="D262" s="96">
        <v>4.2500000000000003E-2</v>
      </c>
      <c r="E262" s="102">
        <v>1.0699999999999999E-2</v>
      </c>
      <c r="F262" s="84">
        <v>0.01</v>
      </c>
      <c r="G262" s="44"/>
      <c r="H262" s="44"/>
      <c r="I262" s="87">
        <v>6.3200000000000006E-2</v>
      </c>
      <c r="J262" s="98">
        <v>2.5000000000000001E-2</v>
      </c>
      <c r="K262" s="43"/>
      <c r="L262" s="87">
        <v>2.5000000000000001E-2</v>
      </c>
      <c r="M262" s="84"/>
      <c r="N262" s="88">
        <v>0.01</v>
      </c>
      <c r="O262" s="89">
        <v>0.73</v>
      </c>
      <c r="P262" s="90">
        <v>0.25</v>
      </c>
      <c r="Q262" s="91">
        <v>0.27</v>
      </c>
      <c r="R262" s="92">
        <v>1.25</v>
      </c>
      <c r="S262" s="84">
        <v>3.5000000000000003E-2</v>
      </c>
      <c r="T262" s="93">
        <v>0.06</v>
      </c>
    </row>
    <row r="263" spans="1:20" ht="6" customHeight="1" x14ac:dyDescent="0.2">
      <c r="A263" s="45"/>
      <c r="B263" s="46"/>
      <c r="C263" s="46"/>
      <c r="D263" s="47"/>
      <c r="E263" s="47"/>
      <c r="F263" s="47"/>
      <c r="G263" s="47"/>
      <c r="H263" s="47"/>
      <c r="I263" s="47"/>
      <c r="J263" s="47"/>
      <c r="K263" s="47"/>
      <c r="L263" s="47"/>
      <c r="M263" s="47"/>
      <c r="N263" s="47"/>
      <c r="O263" s="94"/>
      <c r="P263" s="94"/>
      <c r="Q263" s="94"/>
      <c r="R263" s="94"/>
      <c r="S263" s="47"/>
      <c r="T263" s="95"/>
    </row>
    <row r="264" spans="1:20" x14ac:dyDescent="0.2">
      <c r="A264" s="39" t="s">
        <v>388</v>
      </c>
      <c r="B264" s="40"/>
      <c r="C264" s="41" t="s">
        <v>389</v>
      </c>
      <c r="D264" s="96">
        <v>4.4999999999999998E-2</v>
      </c>
      <c r="E264" s="102">
        <v>1.0699999999999999E-2</v>
      </c>
      <c r="F264" s="84"/>
      <c r="G264" s="44"/>
      <c r="H264" s="44"/>
      <c r="I264" s="87">
        <v>5.57E-2</v>
      </c>
      <c r="J264" s="98">
        <v>2.5000000000000001E-2</v>
      </c>
      <c r="K264" s="43">
        <v>7.0000000000000007E-2</v>
      </c>
      <c r="L264" s="87">
        <v>9.5000000000000001E-2</v>
      </c>
      <c r="M264" s="84"/>
      <c r="N264" s="88">
        <v>0.01</v>
      </c>
      <c r="O264" s="89">
        <v>0.73</v>
      </c>
      <c r="P264" s="90">
        <v>0.25</v>
      </c>
      <c r="Q264" s="91">
        <v>0.27</v>
      </c>
      <c r="R264" s="92">
        <v>1.25</v>
      </c>
      <c r="S264" s="84"/>
      <c r="T264" s="93"/>
    </row>
    <row r="265" spans="1:20" x14ac:dyDescent="0.2">
      <c r="A265" s="39" t="s">
        <v>390</v>
      </c>
      <c r="B265" s="40"/>
      <c r="C265" s="41" t="s">
        <v>391</v>
      </c>
      <c r="D265" s="96">
        <v>4.4999999999999998E-2</v>
      </c>
      <c r="E265" s="102">
        <v>1.0699999999999999E-2</v>
      </c>
      <c r="F265" s="84">
        <v>0.01</v>
      </c>
      <c r="G265" s="44"/>
      <c r="H265" s="44"/>
      <c r="I265" s="87">
        <v>6.5699999999999995E-2</v>
      </c>
      <c r="J265" s="98">
        <v>2.5000000000000001E-2</v>
      </c>
      <c r="K265" s="43">
        <v>7.0000000000000007E-2</v>
      </c>
      <c r="L265" s="87">
        <v>9.5000000000000001E-2</v>
      </c>
      <c r="M265" s="84"/>
      <c r="N265" s="88">
        <v>0.01</v>
      </c>
      <c r="O265" s="89">
        <v>0.73</v>
      </c>
      <c r="P265" s="90">
        <v>0.25</v>
      </c>
      <c r="Q265" s="91">
        <v>0.27</v>
      </c>
      <c r="R265" s="92">
        <v>1.25</v>
      </c>
      <c r="S265" s="84"/>
      <c r="T265" s="93"/>
    </row>
    <row r="266" spans="1:20" x14ac:dyDescent="0.2">
      <c r="A266" s="39" t="s">
        <v>392</v>
      </c>
      <c r="B266" s="40"/>
      <c r="C266" s="41" t="s">
        <v>393</v>
      </c>
      <c r="D266" s="96">
        <v>4.4999999999999998E-2</v>
      </c>
      <c r="E266" s="102">
        <v>1.0699999999999999E-2</v>
      </c>
      <c r="F266" s="84">
        <v>0.01</v>
      </c>
      <c r="G266" s="44"/>
      <c r="H266" s="44"/>
      <c r="I266" s="87">
        <v>6.5699999999999995E-2</v>
      </c>
      <c r="J266" s="98">
        <v>2.5000000000000001E-2</v>
      </c>
      <c r="K266" s="43">
        <v>7.0000000000000007E-2</v>
      </c>
      <c r="L266" s="87">
        <v>9.5000000000000001E-2</v>
      </c>
      <c r="M266" s="84"/>
      <c r="N266" s="88">
        <v>0.01</v>
      </c>
      <c r="O266" s="89">
        <v>0.73</v>
      </c>
      <c r="P266" s="90">
        <v>0.25</v>
      </c>
      <c r="Q266" s="91">
        <v>0.27</v>
      </c>
      <c r="R266" s="92">
        <v>1.25</v>
      </c>
      <c r="S266" s="84"/>
      <c r="T266" s="93"/>
    </row>
    <row r="267" spans="1:20" x14ac:dyDescent="0.2">
      <c r="A267" s="39" t="s">
        <v>676</v>
      </c>
      <c r="B267" s="40"/>
      <c r="C267" s="49" t="s">
        <v>677</v>
      </c>
      <c r="D267" s="96">
        <v>4.4999999999999998E-2</v>
      </c>
      <c r="E267" s="102">
        <v>1.0699999999999999E-2</v>
      </c>
      <c r="F267" s="84"/>
      <c r="G267" s="44"/>
      <c r="H267" s="44"/>
      <c r="I267" s="87">
        <v>5.57E-2</v>
      </c>
      <c r="J267" s="98">
        <v>2.5000000000000001E-2</v>
      </c>
      <c r="K267" s="43">
        <v>7.0000000000000007E-2</v>
      </c>
      <c r="L267" s="87">
        <v>9.5000000000000001E-2</v>
      </c>
      <c r="M267" s="84"/>
      <c r="N267" s="88">
        <v>0.01</v>
      </c>
      <c r="O267" s="89">
        <v>0.73</v>
      </c>
      <c r="P267" s="90">
        <v>0.25</v>
      </c>
      <c r="Q267" s="91">
        <v>0.27</v>
      </c>
      <c r="R267" s="92">
        <v>1.25</v>
      </c>
      <c r="S267" s="84">
        <v>3.5000000000000003E-2</v>
      </c>
      <c r="T267" s="93">
        <v>0.06</v>
      </c>
    </row>
    <row r="268" spans="1:20" x14ac:dyDescent="0.2">
      <c r="A268" s="39" t="s">
        <v>394</v>
      </c>
      <c r="B268" s="40"/>
      <c r="C268" s="41" t="s">
        <v>395</v>
      </c>
      <c r="D268" s="96">
        <v>4.4999999999999998E-2</v>
      </c>
      <c r="E268" s="102">
        <v>1.0699999999999999E-2</v>
      </c>
      <c r="F268" s="84"/>
      <c r="G268" s="44"/>
      <c r="H268" s="44"/>
      <c r="I268" s="87">
        <v>5.57E-2</v>
      </c>
      <c r="J268" s="98">
        <v>2.5000000000000001E-2</v>
      </c>
      <c r="K268" s="43">
        <v>7.0000000000000007E-2</v>
      </c>
      <c r="L268" s="87">
        <v>9.5000000000000001E-2</v>
      </c>
      <c r="M268" s="84"/>
      <c r="N268" s="88">
        <v>0.01</v>
      </c>
      <c r="O268" s="89">
        <v>0.73</v>
      </c>
      <c r="P268" s="90">
        <v>0.25</v>
      </c>
      <c r="Q268" s="91">
        <v>0.27</v>
      </c>
      <c r="R268" s="92">
        <v>1.25</v>
      </c>
      <c r="S268" s="84">
        <v>3.5000000000000003E-2</v>
      </c>
      <c r="T268" s="93">
        <v>0.03</v>
      </c>
    </row>
    <row r="269" spans="1:20" x14ac:dyDescent="0.2">
      <c r="A269" s="39" t="s">
        <v>396</v>
      </c>
      <c r="B269" s="40"/>
      <c r="C269" s="41" t="s">
        <v>397</v>
      </c>
      <c r="D269" s="96">
        <v>4.4999999999999998E-2</v>
      </c>
      <c r="E269" s="102">
        <v>1.0699999999999999E-2</v>
      </c>
      <c r="F269" s="84"/>
      <c r="G269" s="44"/>
      <c r="H269" s="44"/>
      <c r="I269" s="87">
        <v>5.57E-2</v>
      </c>
      <c r="J269" s="98">
        <v>2.5000000000000001E-2</v>
      </c>
      <c r="K269" s="43">
        <v>7.0000000000000007E-2</v>
      </c>
      <c r="L269" s="87">
        <v>9.5000000000000001E-2</v>
      </c>
      <c r="M269" s="84"/>
      <c r="N269" s="88">
        <v>0.01</v>
      </c>
      <c r="O269" s="89">
        <v>0.73</v>
      </c>
      <c r="P269" s="90">
        <v>0.25</v>
      </c>
      <c r="Q269" s="91">
        <v>0.27</v>
      </c>
      <c r="R269" s="92">
        <v>1.25</v>
      </c>
      <c r="S269" s="84"/>
      <c r="T269" s="93"/>
    </row>
    <row r="270" spans="1:20" x14ac:dyDescent="0.2">
      <c r="A270" s="39" t="s">
        <v>398</v>
      </c>
      <c r="B270" s="40"/>
      <c r="C270" s="41" t="s">
        <v>399</v>
      </c>
      <c r="D270" s="96">
        <v>4.4999999999999998E-2</v>
      </c>
      <c r="E270" s="102">
        <v>1.0699999999999999E-2</v>
      </c>
      <c r="F270" s="84">
        <v>0.01</v>
      </c>
      <c r="G270" s="44"/>
      <c r="H270" s="44"/>
      <c r="I270" s="87">
        <v>6.5699999999999995E-2</v>
      </c>
      <c r="J270" s="98">
        <v>2.5000000000000001E-2</v>
      </c>
      <c r="K270" s="43">
        <v>7.0000000000000007E-2</v>
      </c>
      <c r="L270" s="87">
        <v>9.5000000000000001E-2</v>
      </c>
      <c r="M270" s="84"/>
      <c r="N270" s="88">
        <v>0.01</v>
      </c>
      <c r="O270" s="89">
        <v>0.73</v>
      </c>
      <c r="P270" s="90">
        <v>0.25</v>
      </c>
      <c r="Q270" s="91">
        <v>0.27</v>
      </c>
      <c r="R270" s="92">
        <v>1.25</v>
      </c>
      <c r="S270" s="84"/>
      <c r="T270" s="93"/>
    </row>
    <row r="271" spans="1:20" x14ac:dyDescent="0.2">
      <c r="A271" s="39" t="s">
        <v>400</v>
      </c>
      <c r="B271" s="40"/>
      <c r="C271" s="41" t="s">
        <v>401</v>
      </c>
      <c r="D271" s="96">
        <v>4.4999999999999998E-2</v>
      </c>
      <c r="E271" s="102">
        <v>1.0699999999999999E-2</v>
      </c>
      <c r="F271" s="84"/>
      <c r="G271" s="44"/>
      <c r="H271" s="44"/>
      <c r="I271" s="87">
        <v>5.57E-2</v>
      </c>
      <c r="J271" s="98">
        <v>2.5000000000000001E-2</v>
      </c>
      <c r="K271" s="43">
        <v>7.0000000000000007E-2</v>
      </c>
      <c r="L271" s="87">
        <v>9.5000000000000001E-2</v>
      </c>
      <c r="M271" s="84"/>
      <c r="N271" s="88">
        <v>0.01</v>
      </c>
      <c r="O271" s="89">
        <v>0.73</v>
      </c>
      <c r="P271" s="90">
        <v>0.25</v>
      </c>
      <c r="Q271" s="91">
        <v>0.27</v>
      </c>
      <c r="R271" s="92">
        <v>1.25</v>
      </c>
      <c r="S271" s="84"/>
      <c r="T271" s="93"/>
    </row>
    <row r="272" spans="1:20" x14ac:dyDescent="0.2">
      <c r="A272" s="39" t="s">
        <v>402</v>
      </c>
      <c r="B272" s="40"/>
      <c r="C272" s="41" t="s">
        <v>403</v>
      </c>
      <c r="D272" s="96">
        <v>4.4999999999999998E-2</v>
      </c>
      <c r="E272" s="102">
        <v>1.0699999999999999E-2</v>
      </c>
      <c r="F272" s="84">
        <v>0.01</v>
      </c>
      <c r="G272" s="44"/>
      <c r="H272" s="44"/>
      <c r="I272" s="87">
        <v>6.5699999999999995E-2</v>
      </c>
      <c r="J272" s="98">
        <v>2.5000000000000001E-2</v>
      </c>
      <c r="K272" s="43">
        <v>7.0000000000000007E-2</v>
      </c>
      <c r="L272" s="87">
        <v>9.5000000000000001E-2</v>
      </c>
      <c r="M272" s="84"/>
      <c r="N272" s="88">
        <v>0.01</v>
      </c>
      <c r="O272" s="89">
        <v>0.73</v>
      </c>
      <c r="P272" s="90">
        <v>0.25</v>
      </c>
      <c r="Q272" s="91">
        <v>0.27</v>
      </c>
      <c r="R272" s="92">
        <v>1.25</v>
      </c>
      <c r="S272" s="84">
        <v>3.5000000000000003E-2</v>
      </c>
      <c r="T272" s="93">
        <v>0.06</v>
      </c>
    </row>
    <row r="273" spans="1:20" x14ac:dyDescent="0.2">
      <c r="A273" s="50" t="s">
        <v>404</v>
      </c>
      <c r="B273" s="48"/>
      <c r="C273" s="41" t="s">
        <v>405</v>
      </c>
      <c r="D273" s="96">
        <v>4.4999999999999998E-2</v>
      </c>
      <c r="E273" s="102">
        <v>1.0699999999999999E-2</v>
      </c>
      <c r="F273" s="84"/>
      <c r="G273" s="44"/>
      <c r="H273" s="44"/>
      <c r="I273" s="87">
        <v>5.57E-2</v>
      </c>
      <c r="J273" s="98">
        <v>2.5000000000000001E-2</v>
      </c>
      <c r="K273" s="43">
        <v>7.0000000000000007E-2</v>
      </c>
      <c r="L273" s="87">
        <v>9.5000000000000001E-2</v>
      </c>
      <c r="M273" s="84"/>
      <c r="N273" s="88">
        <v>0.01</v>
      </c>
      <c r="O273" s="89">
        <v>0.73</v>
      </c>
      <c r="P273" s="90">
        <v>0.25</v>
      </c>
      <c r="Q273" s="91">
        <v>0.27</v>
      </c>
      <c r="R273" s="92">
        <v>1.25</v>
      </c>
      <c r="S273" s="84">
        <v>3.5000000000000003E-2</v>
      </c>
      <c r="T273" s="93"/>
    </row>
    <row r="274" spans="1:20" x14ac:dyDescent="0.2">
      <c r="A274" s="39" t="s">
        <v>406</v>
      </c>
      <c r="B274" s="40"/>
      <c r="C274" s="41" t="s">
        <v>407</v>
      </c>
      <c r="D274" s="96">
        <v>4.4999999999999998E-2</v>
      </c>
      <c r="E274" s="102">
        <v>1.0699999999999999E-2</v>
      </c>
      <c r="F274" s="84">
        <v>0.01</v>
      </c>
      <c r="G274" s="44"/>
      <c r="H274" s="44"/>
      <c r="I274" s="87">
        <v>6.5699999999999995E-2</v>
      </c>
      <c r="J274" s="98">
        <v>2.5000000000000001E-2</v>
      </c>
      <c r="K274" s="43">
        <v>7.0000000000000007E-2</v>
      </c>
      <c r="L274" s="87">
        <v>9.5000000000000001E-2</v>
      </c>
      <c r="M274" s="84"/>
      <c r="N274" s="88">
        <v>0.01</v>
      </c>
      <c r="O274" s="89">
        <v>0.73</v>
      </c>
      <c r="P274" s="90">
        <v>0.25</v>
      </c>
      <c r="Q274" s="91">
        <v>0.27</v>
      </c>
      <c r="R274" s="92">
        <v>1.25</v>
      </c>
      <c r="S274" s="84">
        <v>0.03</v>
      </c>
      <c r="T274" s="93">
        <v>0.05</v>
      </c>
    </row>
    <row r="275" spans="1:20" x14ac:dyDescent="0.2">
      <c r="A275" s="39" t="s">
        <v>408</v>
      </c>
      <c r="B275" s="40"/>
      <c r="C275" s="41" t="s">
        <v>409</v>
      </c>
      <c r="D275" s="96">
        <v>4.4999999999999998E-2</v>
      </c>
      <c r="E275" s="102">
        <v>1.0699999999999999E-2</v>
      </c>
      <c r="F275" s="84">
        <v>0.01</v>
      </c>
      <c r="G275" s="44"/>
      <c r="H275" s="44"/>
      <c r="I275" s="87">
        <v>6.5699999999999995E-2</v>
      </c>
      <c r="J275" s="98">
        <v>2.5000000000000001E-2</v>
      </c>
      <c r="K275" s="43">
        <v>7.0000000000000007E-2</v>
      </c>
      <c r="L275" s="87">
        <v>9.5000000000000001E-2</v>
      </c>
      <c r="M275" s="84"/>
      <c r="N275" s="88">
        <v>0.01</v>
      </c>
      <c r="O275" s="89">
        <v>0.73</v>
      </c>
      <c r="P275" s="90">
        <v>0.25</v>
      </c>
      <c r="Q275" s="91">
        <v>0.27</v>
      </c>
      <c r="R275" s="92">
        <v>1.25</v>
      </c>
      <c r="S275" s="84"/>
      <c r="T275" s="93">
        <v>0.06</v>
      </c>
    </row>
    <row r="276" spans="1:20" x14ac:dyDescent="0.2">
      <c r="A276" s="39" t="s">
        <v>410</v>
      </c>
      <c r="B276" s="40"/>
      <c r="C276" s="41" t="s">
        <v>411</v>
      </c>
      <c r="D276" s="96">
        <v>4.4999999999999998E-2</v>
      </c>
      <c r="E276" s="102">
        <v>1.0699999999999999E-2</v>
      </c>
      <c r="F276" s="84"/>
      <c r="G276" s="44"/>
      <c r="H276" s="44"/>
      <c r="I276" s="87">
        <v>5.57E-2</v>
      </c>
      <c r="J276" s="98">
        <v>2.5000000000000001E-2</v>
      </c>
      <c r="K276" s="43">
        <v>7.0000000000000007E-2</v>
      </c>
      <c r="L276" s="87">
        <v>9.5000000000000001E-2</v>
      </c>
      <c r="M276" s="84"/>
      <c r="N276" s="88">
        <v>0.01</v>
      </c>
      <c r="O276" s="89">
        <v>0.73</v>
      </c>
      <c r="P276" s="90">
        <v>0.25</v>
      </c>
      <c r="Q276" s="91">
        <v>0.27</v>
      </c>
      <c r="R276" s="92">
        <v>1.25</v>
      </c>
      <c r="S276" s="84"/>
      <c r="T276" s="93"/>
    </row>
    <row r="277" spans="1:20" x14ac:dyDescent="0.2">
      <c r="A277" s="39" t="s">
        <v>1384</v>
      </c>
      <c r="B277" s="48" t="s">
        <v>238</v>
      </c>
      <c r="C277" s="41" t="s">
        <v>1385</v>
      </c>
      <c r="D277" s="96">
        <v>4.4999999999999998E-2</v>
      </c>
      <c r="E277" s="102">
        <v>1.0699999999999999E-2</v>
      </c>
      <c r="F277" s="84">
        <v>0.01</v>
      </c>
      <c r="G277" s="44"/>
      <c r="H277" s="44"/>
      <c r="I277" s="87">
        <v>6.5699999999999995E-2</v>
      </c>
      <c r="J277" s="98">
        <v>2.5000000000000001E-2</v>
      </c>
      <c r="K277" s="43">
        <v>7.0000000000000007E-2</v>
      </c>
      <c r="L277" s="87">
        <v>9.5000000000000001E-2</v>
      </c>
      <c r="M277" s="84"/>
      <c r="N277" s="88">
        <v>0.01</v>
      </c>
      <c r="O277" s="89">
        <v>0.73</v>
      </c>
      <c r="P277" s="90">
        <v>0.25</v>
      </c>
      <c r="Q277" s="91">
        <v>0.27</v>
      </c>
      <c r="R277" s="92">
        <v>1.25</v>
      </c>
      <c r="S277" s="84">
        <v>3.5000000000000003E-2</v>
      </c>
      <c r="T277" s="93">
        <v>0.06</v>
      </c>
    </row>
    <row r="278" spans="1:20" ht="6" customHeight="1" x14ac:dyDescent="0.2">
      <c r="A278" s="45"/>
      <c r="B278" s="46"/>
      <c r="C278" s="46"/>
      <c r="D278" s="47"/>
      <c r="E278" s="47"/>
      <c r="F278" s="47"/>
      <c r="G278" s="47"/>
      <c r="H278" s="47"/>
      <c r="I278" s="47"/>
      <c r="J278" s="47"/>
      <c r="K278" s="47"/>
      <c r="L278" s="47"/>
      <c r="M278" s="47"/>
      <c r="N278" s="47"/>
      <c r="O278" s="94"/>
      <c r="P278" s="94"/>
      <c r="Q278" s="94"/>
      <c r="R278" s="94"/>
      <c r="S278" s="47"/>
      <c r="T278" s="95"/>
    </row>
    <row r="279" spans="1:20" x14ac:dyDescent="0.2">
      <c r="A279" s="50" t="s">
        <v>673</v>
      </c>
      <c r="B279" s="40"/>
      <c r="C279" s="41" t="s">
        <v>412</v>
      </c>
      <c r="D279" s="96">
        <v>0.03</v>
      </c>
      <c r="E279" s="102">
        <v>1.0699999999999999E-2</v>
      </c>
      <c r="F279" s="84"/>
      <c r="G279" s="44"/>
      <c r="H279" s="44"/>
      <c r="I279" s="87">
        <v>4.07E-2</v>
      </c>
      <c r="J279" s="85">
        <v>2.5000000000000001E-2</v>
      </c>
      <c r="K279" s="43"/>
      <c r="L279" s="87">
        <v>2.5000000000000001E-2</v>
      </c>
      <c r="M279" s="84"/>
      <c r="N279" s="88">
        <v>0.01</v>
      </c>
      <c r="O279" s="89">
        <v>0.73</v>
      </c>
      <c r="P279" s="90">
        <v>0.25</v>
      </c>
      <c r="Q279" s="91">
        <v>0.27</v>
      </c>
      <c r="R279" s="92">
        <v>1.25</v>
      </c>
      <c r="S279" s="84"/>
      <c r="T279" s="93"/>
    </row>
    <row r="280" spans="1:20" x14ac:dyDescent="0.2">
      <c r="A280" s="39" t="s">
        <v>413</v>
      </c>
      <c r="B280" s="40"/>
      <c r="C280" s="41" t="s">
        <v>414</v>
      </c>
      <c r="D280" s="96">
        <v>0.03</v>
      </c>
      <c r="E280" s="102">
        <v>1.0699999999999999E-2</v>
      </c>
      <c r="F280" s="84">
        <v>0.01</v>
      </c>
      <c r="G280" s="44"/>
      <c r="H280" s="44"/>
      <c r="I280" s="87">
        <v>5.0700000000000002E-2</v>
      </c>
      <c r="J280" s="85">
        <v>2.5000000000000001E-2</v>
      </c>
      <c r="K280" s="43"/>
      <c r="L280" s="87">
        <v>2.5000000000000001E-2</v>
      </c>
      <c r="M280" s="84"/>
      <c r="N280" s="88">
        <v>0.01</v>
      </c>
      <c r="O280" s="89">
        <v>0.73</v>
      </c>
      <c r="P280" s="90">
        <v>0.25</v>
      </c>
      <c r="Q280" s="91">
        <v>0.27</v>
      </c>
      <c r="R280" s="92">
        <v>1.25</v>
      </c>
      <c r="S280" s="84"/>
      <c r="T280" s="93"/>
    </row>
    <row r="281" spans="1:20" x14ac:dyDescent="0.2">
      <c r="A281" s="39" t="s">
        <v>415</v>
      </c>
      <c r="B281" s="40"/>
      <c r="C281" s="41" t="s">
        <v>416</v>
      </c>
      <c r="D281" s="96">
        <v>0.03</v>
      </c>
      <c r="E281" s="102">
        <v>1.0699999999999999E-2</v>
      </c>
      <c r="F281" s="84"/>
      <c r="G281" s="44"/>
      <c r="H281" s="44"/>
      <c r="I281" s="87">
        <v>4.07E-2</v>
      </c>
      <c r="J281" s="85">
        <v>2.5000000000000001E-2</v>
      </c>
      <c r="K281" s="43"/>
      <c r="L281" s="87">
        <v>2.5000000000000001E-2</v>
      </c>
      <c r="M281" s="84"/>
      <c r="N281" s="88">
        <v>0.01</v>
      </c>
      <c r="O281" s="89">
        <v>0.73</v>
      </c>
      <c r="P281" s="90">
        <v>0.25</v>
      </c>
      <c r="Q281" s="91">
        <v>0.27</v>
      </c>
      <c r="R281" s="92">
        <v>1.25</v>
      </c>
      <c r="S281" s="84">
        <v>3.5000000000000003E-2</v>
      </c>
      <c r="T281" s="93">
        <v>0.06</v>
      </c>
    </row>
    <row r="282" spans="1:20" x14ac:dyDescent="0.2">
      <c r="A282" s="39" t="s">
        <v>417</v>
      </c>
      <c r="B282" s="40"/>
      <c r="C282" s="41" t="s">
        <v>418</v>
      </c>
      <c r="D282" s="96">
        <v>0.03</v>
      </c>
      <c r="E282" s="102">
        <v>1.0699999999999999E-2</v>
      </c>
      <c r="F282" s="84">
        <v>0.01</v>
      </c>
      <c r="G282" s="44"/>
      <c r="H282" s="44"/>
      <c r="I282" s="87">
        <v>5.0700000000000002E-2</v>
      </c>
      <c r="J282" s="85">
        <v>2.5000000000000001E-2</v>
      </c>
      <c r="K282" s="43"/>
      <c r="L282" s="87">
        <v>2.5000000000000001E-2</v>
      </c>
      <c r="M282" s="84"/>
      <c r="N282" s="88">
        <v>0.01</v>
      </c>
      <c r="O282" s="89">
        <v>0.73</v>
      </c>
      <c r="P282" s="90">
        <v>0.25</v>
      </c>
      <c r="Q282" s="91">
        <v>0.27</v>
      </c>
      <c r="R282" s="92">
        <v>1.25</v>
      </c>
      <c r="S282" s="84"/>
      <c r="T282" s="93"/>
    </row>
    <row r="283" spans="1:20" x14ac:dyDescent="0.2">
      <c r="A283" s="39" t="s">
        <v>419</v>
      </c>
      <c r="B283" s="40"/>
      <c r="C283" s="41" t="s">
        <v>420</v>
      </c>
      <c r="D283" s="96">
        <v>0.03</v>
      </c>
      <c r="E283" s="102">
        <v>1.0699999999999999E-2</v>
      </c>
      <c r="F283" s="84">
        <v>0.01</v>
      </c>
      <c r="G283" s="44"/>
      <c r="H283" s="44"/>
      <c r="I283" s="87">
        <v>5.0700000000000002E-2</v>
      </c>
      <c r="J283" s="85">
        <v>2.5000000000000001E-2</v>
      </c>
      <c r="K283" s="43"/>
      <c r="L283" s="87">
        <v>2.5000000000000001E-2</v>
      </c>
      <c r="M283" s="84"/>
      <c r="N283" s="88">
        <v>0.01</v>
      </c>
      <c r="O283" s="89">
        <v>0.73</v>
      </c>
      <c r="P283" s="90">
        <v>0.25</v>
      </c>
      <c r="Q283" s="91">
        <v>0.27</v>
      </c>
      <c r="R283" s="92">
        <v>1.25</v>
      </c>
      <c r="S283" s="84">
        <v>3.5000000000000003E-2</v>
      </c>
      <c r="T283" s="93">
        <v>0.04</v>
      </c>
    </row>
    <row r="284" spans="1:20" x14ac:dyDescent="0.2">
      <c r="A284" s="39" t="s">
        <v>421</v>
      </c>
      <c r="B284" s="40"/>
      <c r="C284" s="41" t="s">
        <v>422</v>
      </c>
      <c r="D284" s="96">
        <v>0.03</v>
      </c>
      <c r="E284" s="102">
        <v>1.0699999999999999E-2</v>
      </c>
      <c r="F284" s="84"/>
      <c r="G284" s="44"/>
      <c r="H284" s="44"/>
      <c r="I284" s="87">
        <v>4.07E-2</v>
      </c>
      <c r="J284" s="85">
        <v>2.5000000000000001E-2</v>
      </c>
      <c r="K284" s="43"/>
      <c r="L284" s="87">
        <v>2.5000000000000001E-2</v>
      </c>
      <c r="M284" s="84"/>
      <c r="N284" s="88">
        <v>0.01</v>
      </c>
      <c r="O284" s="89">
        <v>0.73</v>
      </c>
      <c r="P284" s="90">
        <v>0.25</v>
      </c>
      <c r="Q284" s="91">
        <v>0.27</v>
      </c>
      <c r="R284" s="92">
        <v>1.25</v>
      </c>
      <c r="S284" s="84">
        <v>3.5000000000000003E-2</v>
      </c>
      <c r="T284" s="93"/>
    </row>
    <row r="285" spans="1:20" x14ac:dyDescent="0.2">
      <c r="A285" s="39" t="s">
        <v>423</v>
      </c>
      <c r="B285" s="99" t="s">
        <v>851</v>
      </c>
      <c r="C285" s="41" t="s">
        <v>424</v>
      </c>
      <c r="D285" s="96">
        <v>0.03</v>
      </c>
      <c r="E285" s="102">
        <v>1.0699999999999999E-2</v>
      </c>
      <c r="F285" s="84">
        <v>0.01</v>
      </c>
      <c r="G285" s="44"/>
      <c r="H285" s="44"/>
      <c r="I285" s="87">
        <v>5.0700000000000002E-2</v>
      </c>
      <c r="J285" s="85">
        <v>2.5000000000000001E-2</v>
      </c>
      <c r="K285" s="43"/>
      <c r="L285" s="87">
        <v>2.5000000000000001E-2</v>
      </c>
      <c r="M285" s="84"/>
      <c r="N285" s="88">
        <v>0.01</v>
      </c>
      <c r="O285" s="89">
        <v>0.73</v>
      </c>
      <c r="P285" s="90">
        <v>0.25</v>
      </c>
      <c r="Q285" s="91">
        <v>0.27</v>
      </c>
      <c r="R285" s="92">
        <v>1.25</v>
      </c>
      <c r="S285" s="84">
        <v>3.5000000000000003E-2</v>
      </c>
      <c r="T285" s="93">
        <v>0.06</v>
      </c>
    </row>
    <row r="286" spans="1:20" x14ac:dyDescent="0.2">
      <c r="A286" s="50" t="s">
        <v>641</v>
      </c>
      <c r="B286" s="99" t="s">
        <v>851</v>
      </c>
      <c r="C286" s="49" t="s">
        <v>642</v>
      </c>
      <c r="D286" s="96">
        <v>0.03</v>
      </c>
      <c r="E286" s="102">
        <v>1.0699999999999999E-2</v>
      </c>
      <c r="F286" s="84"/>
      <c r="G286" s="44"/>
      <c r="H286" s="44"/>
      <c r="I286" s="87">
        <v>4.07E-2</v>
      </c>
      <c r="J286" s="85">
        <v>2.5000000000000001E-2</v>
      </c>
      <c r="K286" s="43"/>
      <c r="L286" s="87">
        <v>2.5000000000000001E-2</v>
      </c>
      <c r="M286" s="84"/>
      <c r="N286" s="88">
        <v>0.01</v>
      </c>
      <c r="O286" s="89">
        <v>0.73</v>
      </c>
      <c r="P286" s="90">
        <v>0.25</v>
      </c>
      <c r="Q286" s="91">
        <v>0.27</v>
      </c>
      <c r="R286" s="92">
        <v>1.25</v>
      </c>
      <c r="S286" s="84"/>
      <c r="T286" s="93"/>
    </row>
    <row r="287" spans="1:20" ht="6" customHeight="1" x14ac:dyDescent="0.2">
      <c r="A287" s="45"/>
      <c r="B287" s="46"/>
      <c r="C287" s="46"/>
      <c r="D287" s="47"/>
      <c r="E287" s="47"/>
      <c r="F287" s="47"/>
      <c r="G287" s="47"/>
      <c r="H287" s="47"/>
      <c r="I287" s="47"/>
      <c r="J287" s="47"/>
      <c r="K287" s="47"/>
      <c r="L287" s="47"/>
      <c r="M287" s="47"/>
      <c r="N287" s="47"/>
      <c r="O287" s="94"/>
      <c r="P287" s="94"/>
      <c r="Q287" s="94"/>
      <c r="R287" s="94"/>
      <c r="S287" s="47"/>
      <c r="T287" s="95"/>
    </row>
    <row r="288" spans="1:20" x14ac:dyDescent="0.2">
      <c r="A288" s="39" t="s">
        <v>425</v>
      </c>
      <c r="B288" s="40"/>
      <c r="C288" s="41" t="s">
        <v>426</v>
      </c>
      <c r="D288" s="96">
        <v>4.4999999999999998E-2</v>
      </c>
      <c r="E288" s="102">
        <v>1.0699999999999999E-2</v>
      </c>
      <c r="F288" s="84"/>
      <c r="G288" s="44"/>
      <c r="H288" s="44"/>
      <c r="I288" s="87">
        <v>5.57E-2</v>
      </c>
      <c r="J288" s="98">
        <v>2.5000000000000001E-2</v>
      </c>
      <c r="K288" s="43"/>
      <c r="L288" s="87">
        <v>2.5000000000000001E-2</v>
      </c>
      <c r="M288" s="84"/>
      <c r="N288" s="88">
        <v>0.01</v>
      </c>
      <c r="O288" s="89">
        <v>0.73</v>
      </c>
      <c r="P288" s="90">
        <v>0.25</v>
      </c>
      <c r="Q288" s="91">
        <v>0.27</v>
      </c>
      <c r="R288" s="92">
        <v>1.25</v>
      </c>
      <c r="S288" s="84"/>
      <c r="T288" s="93"/>
    </row>
    <row r="289" spans="1:22" x14ac:dyDescent="0.2">
      <c r="A289" s="39" t="s">
        <v>427</v>
      </c>
      <c r="B289" s="99"/>
      <c r="C289" s="49" t="s">
        <v>1212</v>
      </c>
      <c r="D289" s="96">
        <v>4.4999999999999998E-2</v>
      </c>
      <c r="E289" s="102">
        <v>1.0699999999999999E-2</v>
      </c>
      <c r="F289" s="84"/>
      <c r="G289" s="44"/>
      <c r="H289" s="44"/>
      <c r="I289" s="87">
        <v>5.57E-2</v>
      </c>
      <c r="J289" s="98">
        <v>2.5000000000000001E-2</v>
      </c>
      <c r="K289" s="43"/>
      <c r="L289" s="87">
        <v>2.5000000000000001E-2</v>
      </c>
      <c r="M289" s="84"/>
      <c r="N289" s="88">
        <v>0.01</v>
      </c>
      <c r="O289" s="89">
        <v>0.73</v>
      </c>
      <c r="P289" s="90">
        <v>0.25</v>
      </c>
      <c r="Q289" s="91">
        <v>0.27</v>
      </c>
      <c r="R289" s="92">
        <v>1.25</v>
      </c>
      <c r="S289" s="84"/>
      <c r="T289" s="93"/>
      <c r="V289" s="52"/>
    </row>
    <row r="290" spans="1:22" x14ac:dyDescent="0.2">
      <c r="A290" s="50" t="s">
        <v>1215</v>
      </c>
      <c r="B290" s="99"/>
      <c r="C290" s="49" t="s">
        <v>1214</v>
      </c>
      <c r="D290" s="96">
        <v>4.4999999999999998E-2</v>
      </c>
      <c r="E290" s="102">
        <v>1.0699999999999999E-2</v>
      </c>
      <c r="F290" s="84"/>
      <c r="G290" s="44"/>
      <c r="H290" s="44"/>
      <c r="I290" s="87">
        <v>5.57E-2</v>
      </c>
      <c r="J290" s="98">
        <v>2.5000000000000001E-2</v>
      </c>
      <c r="K290" s="43"/>
      <c r="L290" s="87">
        <v>2.5000000000000001E-2</v>
      </c>
      <c r="M290" s="84"/>
      <c r="N290" s="88">
        <v>0.01</v>
      </c>
      <c r="O290" s="89">
        <v>0.73</v>
      </c>
      <c r="P290" s="90">
        <v>0.25</v>
      </c>
      <c r="Q290" s="91">
        <v>0.27</v>
      </c>
      <c r="R290" s="92">
        <v>1.25</v>
      </c>
      <c r="S290" s="84"/>
      <c r="T290" s="93"/>
      <c r="V290" s="52"/>
    </row>
    <row r="291" spans="1:22" x14ac:dyDescent="0.2">
      <c r="A291" s="39" t="s">
        <v>428</v>
      </c>
      <c r="B291" s="40"/>
      <c r="C291" s="41" t="s">
        <v>429</v>
      </c>
      <c r="D291" s="96">
        <v>4.4999999999999998E-2</v>
      </c>
      <c r="E291" s="102">
        <v>1.0699999999999999E-2</v>
      </c>
      <c r="F291" s="84"/>
      <c r="G291" s="44"/>
      <c r="H291" s="44"/>
      <c r="I291" s="87">
        <v>5.57E-2</v>
      </c>
      <c r="J291" s="98">
        <v>2.5000000000000001E-2</v>
      </c>
      <c r="K291" s="43"/>
      <c r="L291" s="87">
        <v>2.5000000000000001E-2</v>
      </c>
      <c r="M291" s="84"/>
      <c r="N291" s="88">
        <v>0.01</v>
      </c>
      <c r="O291" s="89">
        <v>0.73</v>
      </c>
      <c r="P291" s="90">
        <v>0.25</v>
      </c>
      <c r="Q291" s="91">
        <v>0.27</v>
      </c>
      <c r="R291" s="92">
        <v>1.25</v>
      </c>
      <c r="S291" s="84">
        <v>3.5000000000000003E-2</v>
      </c>
      <c r="T291" s="93">
        <v>0.06</v>
      </c>
    </row>
    <row r="292" spans="1:22" x14ac:dyDescent="0.2">
      <c r="A292" s="50" t="s">
        <v>1241</v>
      </c>
      <c r="B292" s="99"/>
      <c r="C292" s="49" t="s">
        <v>1240</v>
      </c>
      <c r="D292" s="96">
        <v>4.4999999999999998E-2</v>
      </c>
      <c r="E292" s="102">
        <v>1.0699999999999999E-2</v>
      </c>
      <c r="F292" s="84">
        <v>0.01</v>
      </c>
      <c r="G292" s="44"/>
      <c r="H292" s="44"/>
      <c r="I292" s="87">
        <v>6.5699999999999995E-2</v>
      </c>
      <c r="J292" s="98">
        <v>2.5000000000000001E-2</v>
      </c>
      <c r="K292" s="43"/>
      <c r="L292" s="87">
        <v>2.5000000000000001E-2</v>
      </c>
      <c r="M292" s="84"/>
      <c r="N292" s="88">
        <v>0.01</v>
      </c>
      <c r="O292" s="89">
        <v>0.73</v>
      </c>
      <c r="P292" s="90">
        <v>0.25</v>
      </c>
      <c r="Q292" s="91">
        <v>0.27</v>
      </c>
      <c r="R292" s="92">
        <v>1.25</v>
      </c>
      <c r="S292" s="84">
        <v>3.5000000000000003E-2</v>
      </c>
      <c r="T292" s="93"/>
    </row>
    <row r="293" spans="1:22" x14ac:dyDescent="0.2">
      <c r="A293" s="50" t="s">
        <v>1245</v>
      </c>
      <c r="B293" s="99"/>
      <c r="C293" s="49" t="s">
        <v>1246</v>
      </c>
      <c r="D293" s="96">
        <v>4.4999999999999998E-2</v>
      </c>
      <c r="E293" s="102">
        <v>1.0699999999999999E-2</v>
      </c>
      <c r="F293" s="84"/>
      <c r="G293" s="44"/>
      <c r="H293" s="44"/>
      <c r="I293" s="87">
        <v>5.57E-2</v>
      </c>
      <c r="J293" s="98">
        <v>2.5000000000000001E-2</v>
      </c>
      <c r="K293" s="43"/>
      <c r="L293" s="87">
        <v>2.5000000000000001E-2</v>
      </c>
      <c r="M293" s="84"/>
      <c r="N293" s="88">
        <v>0.01</v>
      </c>
      <c r="O293" s="89">
        <v>0.73</v>
      </c>
      <c r="P293" s="90">
        <v>0.25</v>
      </c>
      <c r="Q293" s="91">
        <v>0.27</v>
      </c>
      <c r="R293" s="92">
        <v>1.25</v>
      </c>
      <c r="S293" s="84"/>
      <c r="T293" s="93"/>
    </row>
    <row r="294" spans="1:22" x14ac:dyDescent="0.2">
      <c r="A294" s="39" t="s">
        <v>436</v>
      </c>
      <c r="B294" s="40"/>
      <c r="C294" s="41" t="s">
        <v>437</v>
      </c>
      <c r="D294" s="96">
        <v>4.4999999999999998E-2</v>
      </c>
      <c r="E294" s="102">
        <v>1.0699999999999999E-2</v>
      </c>
      <c r="F294" s="84"/>
      <c r="G294" s="44"/>
      <c r="H294" s="44"/>
      <c r="I294" s="87">
        <v>5.57E-2</v>
      </c>
      <c r="J294" s="98">
        <v>2.5000000000000001E-2</v>
      </c>
      <c r="K294" s="43"/>
      <c r="L294" s="87">
        <v>2.5000000000000001E-2</v>
      </c>
      <c r="M294" s="84"/>
      <c r="N294" s="88">
        <v>0.01</v>
      </c>
      <c r="O294" s="89">
        <v>0.73</v>
      </c>
      <c r="P294" s="90">
        <v>0.25</v>
      </c>
      <c r="Q294" s="91">
        <v>0.27</v>
      </c>
      <c r="R294" s="92">
        <v>1.25</v>
      </c>
      <c r="S294" s="84">
        <v>3.5000000000000003E-2</v>
      </c>
      <c r="T294" s="93">
        <v>0.05</v>
      </c>
    </row>
    <row r="295" spans="1:22" x14ac:dyDescent="0.2">
      <c r="A295" s="39" t="s">
        <v>438</v>
      </c>
      <c r="B295" s="40"/>
      <c r="C295" s="41" t="s">
        <v>439</v>
      </c>
      <c r="D295" s="96">
        <v>4.4999999999999998E-2</v>
      </c>
      <c r="E295" s="102">
        <v>1.0699999999999999E-2</v>
      </c>
      <c r="F295" s="84">
        <v>0.01</v>
      </c>
      <c r="G295" s="44"/>
      <c r="H295" s="44"/>
      <c r="I295" s="87">
        <v>6.5699999999999995E-2</v>
      </c>
      <c r="J295" s="98">
        <v>2.5000000000000001E-2</v>
      </c>
      <c r="K295" s="43"/>
      <c r="L295" s="87">
        <v>2.5000000000000001E-2</v>
      </c>
      <c r="M295" s="84"/>
      <c r="N295" s="88">
        <v>0.01</v>
      </c>
      <c r="O295" s="89">
        <v>0.73</v>
      </c>
      <c r="P295" s="90">
        <v>0.25</v>
      </c>
      <c r="Q295" s="91">
        <v>0.27</v>
      </c>
      <c r="R295" s="92">
        <v>1.25</v>
      </c>
      <c r="S295" s="84">
        <v>3.5000000000000003E-2</v>
      </c>
      <c r="T295" s="93">
        <v>0.06</v>
      </c>
    </row>
    <row r="296" spans="1:22" x14ac:dyDescent="0.2">
      <c r="A296" s="39" t="s">
        <v>440</v>
      </c>
      <c r="B296" s="40"/>
      <c r="C296" s="41" t="s">
        <v>441</v>
      </c>
      <c r="D296" s="96">
        <v>4.4999999999999998E-2</v>
      </c>
      <c r="E296" s="102">
        <v>1.0699999999999999E-2</v>
      </c>
      <c r="F296" s="84"/>
      <c r="G296" s="44"/>
      <c r="H296" s="44"/>
      <c r="I296" s="87">
        <v>5.57E-2</v>
      </c>
      <c r="J296" s="98">
        <v>2.5000000000000001E-2</v>
      </c>
      <c r="K296" s="43"/>
      <c r="L296" s="87">
        <v>2.5000000000000001E-2</v>
      </c>
      <c r="M296" s="84"/>
      <c r="N296" s="88">
        <v>0.01</v>
      </c>
      <c r="O296" s="89">
        <v>0.73</v>
      </c>
      <c r="P296" s="90">
        <v>0.25</v>
      </c>
      <c r="Q296" s="91">
        <v>0.27</v>
      </c>
      <c r="R296" s="92">
        <v>1.25</v>
      </c>
      <c r="S296" s="84"/>
      <c r="T296" s="93"/>
    </row>
    <row r="297" spans="1:22" x14ac:dyDescent="0.2">
      <c r="A297" s="39" t="s">
        <v>442</v>
      </c>
      <c r="B297" s="40"/>
      <c r="C297" s="41" t="s">
        <v>443</v>
      </c>
      <c r="D297" s="96">
        <v>4.4999999999999998E-2</v>
      </c>
      <c r="E297" s="102">
        <v>1.0699999999999999E-2</v>
      </c>
      <c r="F297" s="84"/>
      <c r="G297" s="44"/>
      <c r="H297" s="44"/>
      <c r="I297" s="87">
        <v>5.57E-2</v>
      </c>
      <c r="J297" s="98">
        <v>2.5000000000000001E-2</v>
      </c>
      <c r="K297" s="43"/>
      <c r="L297" s="87">
        <v>2.5000000000000001E-2</v>
      </c>
      <c r="M297" s="84"/>
      <c r="N297" s="88">
        <v>0.01</v>
      </c>
      <c r="O297" s="89">
        <v>0.73</v>
      </c>
      <c r="P297" s="90">
        <v>0.25</v>
      </c>
      <c r="Q297" s="91">
        <v>0.27</v>
      </c>
      <c r="R297" s="92">
        <v>1.25</v>
      </c>
      <c r="S297" s="84">
        <v>3.5000000000000003E-2</v>
      </c>
      <c r="T297" s="93"/>
    </row>
    <row r="298" spans="1:22" x14ac:dyDescent="0.2">
      <c r="A298" s="39" t="s">
        <v>444</v>
      </c>
      <c r="B298" s="40"/>
      <c r="C298" s="41" t="s">
        <v>445</v>
      </c>
      <c r="D298" s="96">
        <v>4.4999999999999998E-2</v>
      </c>
      <c r="E298" s="102">
        <v>1.0699999999999999E-2</v>
      </c>
      <c r="F298" s="84"/>
      <c r="G298" s="44"/>
      <c r="H298" s="44"/>
      <c r="I298" s="87">
        <v>5.57E-2</v>
      </c>
      <c r="J298" s="98">
        <v>2.5000000000000001E-2</v>
      </c>
      <c r="K298" s="43"/>
      <c r="L298" s="87">
        <v>2.5000000000000001E-2</v>
      </c>
      <c r="M298" s="84"/>
      <c r="N298" s="88">
        <v>0.01</v>
      </c>
      <c r="O298" s="89">
        <v>0.73</v>
      </c>
      <c r="P298" s="90">
        <v>0.25</v>
      </c>
      <c r="Q298" s="91">
        <v>0.27</v>
      </c>
      <c r="R298" s="92">
        <v>1.25</v>
      </c>
      <c r="S298" s="84"/>
      <c r="T298" s="93"/>
    </row>
    <row r="299" spans="1:22" x14ac:dyDescent="0.2">
      <c r="A299" s="39" t="s">
        <v>432</v>
      </c>
      <c r="B299" s="99" t="s">
        <v>238</v>
      </c>
      <c r="C299" s="41" t="s">
        <v>433</v>
      </c>
      <c r="D299" s="96">
        <v>4.4999999999999998E-2</v>
      </c>
      <c r="E299" s="102">
        <v>1.0699999999999999E-2</v>
      </c>
      <c r="F299" s="84"/>
      <c r="G299" s="44"/>
      <c r="H299" s="44"/>
      <c r="I299" s="87">
        <v>5.57E-2</v>
      </c>
      <c r="J299" s="98">
        <v>2.5000000000000001E-2</v>
      </c>
      <c r="K299" s="43"/>
      <c r="L299" s="87">
        <v>2.5000000000000001E-2</v>
      </c>
      <c r="M299" s="84"/>
      <c r="N299" s="88">
        <v>0.01</v>
      </c>
      <c r="O299" s="89">
        <v>0.73</v>
      </c>
      <c r="P299" s="90">
        <v>0.25</v>
      </c>
      <c r="Q299" s="91">
        <v>0.27</v>
      </c>
      <c r="R299" s="92">
        <v>1.25</v>
      </c>
      <c r="S299" s="84"/>
      <c r="T299" s="93"/>
    </row>
    <row r="300" spans="1:22" x14ac:dyDescent="0.2">
      <c r="A300" s="39" t="s">
        <v>446</v>
      </c>
      <c r="B300" s="99" t="s">
        <v>238</v>
      </c>
      <c r="C300" s="41" t="s">
        <v>447</v>
      </c>
      <c r="D300" s="96">
        <v>4.4999999999999998E-2</v>
      </c>
      <c r="E300" s="102">
        <v>1.0699999999999999E-2</v>
      </c>
      <c r="F300" s="84"/>
      <c r="G300" s="44"/>
      <c r="H300" s="44"/>
      <c r="I300" s="87">
        <v>5.57E-2</v>
      </c>
      <c r="J300" s="98">
        <v>2.5000000000000001E-2</v>
      </c>
      <c r="K300" s="43"/>
      <c r="L300" s="87">
        <v>2.5000000000000001E-2</v>
      </c>
      <c r="M300" s="84"/>
      <c r="N300" s="88">
        <v>0.01</v>
      </c>
      <c r="O300" s="89">
        <v>0.73</v>
      </c>
      <c r="P300" s="90">
        <v>0.25</v>
      </c>
      <c r="Q300" s="91">
        <v>0.27</v>
      </c>
      <c r="R300" s="92">
        <v>1.25</v>
      </c>
      <c r="S300" s="84"/>
      <c r="T300" s="93"/>
    </row>
    <row r="301" spans="1:22" x14ac:dyDescent="0.2">
      <c r="A301" s="39" t="s">
        <v>1266</v>
      </c>
      <c r="B301" s="99" t="s">
        <v>238</v>
      </c>
      <c r="C301" s="41" t="s">
        <v>1267</v>
      </c>
      <c r="D301" s="96">
        <v>4.4999999999999998E-2</v>
      </c>
      <c r="E301" s="102">
        <v>1.0699999999999999E-2</v>
      </c>
      <c r="F301" s="84"/>
      <c r="G301" s="44"/>
      <c r="H301" s="44"/>
      <c r="I301" s="87">
        <v>5.57E-2</v>
      </c>
      <c r="J301" s="98">
        <v>2.5000000000000001E-2</v>
      </c>
      <c r="K301" s="43"/>
      <c r="L301" s="87">
        <v>2.5000000000000001E-2</v>
      </c>
      <c r="M301" s="84"/>
      <c r="N301" s="88">
        <v>0.01</v>
      </c>
      <c r="O301" s="89">
        <v>0.73</v>
      </c>
      <c r="P301" s="90">
        <v>0.25</v>
      </c>
      <c r="Q301" s="91">
        <v>0.27</v>
      </c>
      <c r="R301" s="92">
        <v>1.25</v>
      </c>
      <c r="S301" s="84"/>
      <c r="T301" s="93"/>
    </row>
    <row r="302" spans="1:22" x14ac:dyDescent="0.2">
      <c r="A302" s="39" t="s">
        <v>1386</v>
      </c>
      <c r="B302" s="99" t="s">
        <v>238</v>
      </c>
      <c r="C302" s="41" t="s">
        <v>1387</v>
      </c>
      <c r="D302" s="96">
        <v>4.4999999999999998E-2</v>
      </c>
      <c r="E302" s="102">
        <v>1.0699999999999999E-2</v>
      </c>
      <c r="F302" s="84">
        <v>0.01</v>
      </c>
      <c r="G302" s="44"/>
      <c r="H302" s="44"/>
      <c r="I302" s="87">
        <v>6.5699999999999995E-2</v>
      </c>
      <c r="J302" s="98">
        <v>2.5000000000000001E-2</v>
      </c>
      <c r="K302" s="43"/>
      <c r="L302" s="87">
        <v>2.5000000000000001E-2</v>
      </c>
      <c r="M302" s="84"/>
      <c r="N302" s="88">
        <v>0.01</v>
      </c>
      <c r="O302" s="89">
        <v>0.73</v>
      </c>
      <c r="P302" s="90">
        <v>0.25</v>
      </c>
      <c r="Q302" s="91">
        <v>0.27</v>
      </c>
      <c r="R302" s="92">
        <v>1.25</v>
      </c>
      <c r="S302" s="84">
        <v>3.5000000000000003E-2</v>
      </c>
      <c r="T302" s="93">
        <v>0.06</v>
      </c>
    </row>
    <row r="303" spans="1:22" x14ac:dyDescent="0.2">
      <c r="A303" s="39" t="s">
        <v>1297</v>
      </c>
      <c r="B303" s="48" t="s">
        <v>238</v>
      </c>
      <c r="C303" s="41" t="s">
        <v>1295</v>
      </c>
      <c r="D303" s="96">
        <v>4.4999999999999998E-2</v>
      </c>
      <c r="E303" s="102">
        <v>1.0699999999999999E-2</v>
      </c>
      <c r="F303" s="84"/>
      <c r="G303" s="44"/>
      <c r="H303" s="44"/>
      <c r="I303" s="87">
        <v>5.57E-2</v>
      </c>
      <c r="J303" s="98">
        <v>2.5000000000000001E-2</v>
      </c>
      <c r="K303" s="43"/>
      <c r="L303" s="87">
        <v>2.5000000000000001E-2</v>
      </c>
      <c r="M303" s="84"/>
      <c r="N303" s="88">
        <v>0.01</v>
      </c>
      <c r="O303" s="89">
        <v>0.73</v>
      </c>
      <c r="P303" s="90">
        <v>0.25</v>
      </c>
      <c r="Q303" s="91">
        <v>0.27</v>
      </c>
      <c r="R303" s="92">
        <v>1.25</v>
      </c>
      <c r="S303" s="84"/>
      <c r="T303" s="93"/>
    </row>
    <row r="304" spans="1:22" x14ac:dyDescent="0.2">
      <c r="A304" s="39" t="s">
        <v>1298</v>
      </c>
      <c r="B304" s="48" t="s">
        <v>238</v>
      </c>
      <c r="C304" s="41" t="s">
        <v>1296</v>
      </c>
      <c r="D304" s="96">
        <v>4.4999999999999998E-2</v>
      </c>
      <c r="E304" s="102">
        <v>1.0699999999999999E-2</v>
      </c>
      <c r="F304" s="84"/>
      <c r="G304" s="44"/>
      <c r="H304" s="44"/>
      <c r="I304" s="87">
        <v>5.57E-2</v>
      </c>
      <c r="J304" s="98">
        <v>2.5000000000000001E-2</v>
      </c>
      <c r="K304" s="43"/>
      <c r="L304" s="87">
        <v>2.5000000000000001E-2</v>
      </c>
      <c r="M304" s="84"/>
      <c r="N304" s="88">
        <v>0.01</v>
      </c>
      <c r="O304" s="89">
        <v>0.73</v>
      </c>
      <c r="P304" s="90">
        <v>0.25</v>
      </c>
      <c r="Q304" s="91">
        <v>0.27</v>
      </c>
      <c r="R304" s="92">
        <v>1.25</v>
      </c>
      <c r="S304" s="84">
        <v>3.5000000000000003E-2</v>
      </c>
      <c r="T304" s="93">
        <v>0.06</v>
      </c>
    </row>
    <row r="305" spans="1:20" ht="6" customHeight="1" x14ac:dyDescent="0.2">
      <c r="A305" s="45"/>
      <c r="B305" s="46"/>
      <c r="C305" s="46"/>
      <c r="D305" s="47"/>
      <c r="E305" s="47"/>
      <c r="F305" s="47"/>
      <c r="G305" s="47"/>
      <c r="H305" s="47"/>
      <c r="I305" s="47"/>
      <c r="J305" s="47"/>
      <c r="K305" s="47"/>
      <c r="L305" s="47"/>
      <c r="M305" s="47"/>
      <c r="N305" s="47"/>
      <c r="O305" s="94"/>
      <c r="P305" s="94"/>
      <c r="Q305" s="94"/>
      <c r="R305" s="94"/>
      <c r="S305" s="47"/>
      <c r="T305" s="95"/>
    </row>
    <row r="306" spans="1:20" x14ac:dyDescent="0.2">
      <c r="A306" s="39" t="s">
        <v>448</v>
      </c>
      <c r="B306" s="40"/>
      <c r="C306" s="41" t="s">
        <v>449</v>
      </c>
      <c r="D306" s="96">
        <v>4.4999999999999998E-2</v>
      </c>
      <c r="E306" s="102">
        <v>1.0699999999999999E-2</v>
      </c>
      <c r="F306" s="84"/>
      <c r="G306" s="44"/>
      <c r="H306" s="44"/>
      <c r="I306" s="87">
        <v>5.57E-2</v>
      </c>
      <c r="J306" s="98">
        <v>2.5000000000000001E-2</v>
      </c>
      <c r="K306" s="43">
        <v>0.03</v>
      </c>
      <c r="L306" s="87">
        <v>5.5E-2</v>
      </c>
      <c r="M306" s="84"/>
      <c r="N306" s="88">
        <v>0.01</v>
      </c>
      <c r="O306" s="89">
        <v>0.73</v>
      </c>
      <c r="P306" s="90">
        <v>0.25</v>
      </c>
      <c r="Q306" s="91">
        <v>0.27</v>
      </c>
      <c r="R306" s="92">
        <v>1.25</v>
      </c>
      <c r="S306" s="84"/>
      <c r="T306" s="93"/>
    </row>
    <row r="307" spans="1:20" x14ac:dyDescent="0.2">
      <c r="A307" s="39" t="s">
        <v>450</v>
      </c>
      <c r="B307" s="40"/>
      <c r="C307" s="41" t="s">
        <v>451</v>
      </c>
      <c r="D307" s="96">
        <v>4.4999999999999998E-2</v>
      </c>
      <c r="E307" s="102">
        <v>1.0699999999999999E-2</v>
      </c>
      <c r="F307" s="84">
        <v>0.01</v>
      </c>
      <c r="G307" s="44"/>
      <c r="H307" s="44"/>
      <c r="I307" s="87">
        <v>6.5699999999999995E-2</v>
      </c>
      <c r="J307" s="98">
        <v>2.5000000000000001E-2</v>
      </c>
      <c r="K307" s="43">
        <v>0.03</v>
      </c>
      <c r="L307" s="87">
        <v>5.5E-2</v>
      </c>
      <c r="M307" s="84"/>
      <c r="N307" s="88">
        <v>0.01</v>
      </c>
      <c r="O307" s="89">
        <v>0.73</v>
      </c>
      <c r="P307" s="90">
        <v>0.25</v>
      </c>
      <c r="Q307" s="91">
        <v>0.27</v>
      </c>
      <c r="R307" s="92">
        <v>1.25</v>
      </c>
      <c r="S307" s="84">
        <v>3.5000000000000003E-2</v>
      </c>
      <c r="T307" s="93">
        <v>0.06</v>
      </c>
    </row>
    <row r="308" spans="1:20" x14ac:dyDescent="0.2">
      <c r="A308" s="39" t="s">
        <v>452</v>
      </c>
      <c r="B308" s="40"/>
      <c r="C308" s="41" t="s">
        <v>453</v>
      </c>
      <c r="D308" s="96">
        <v>4.4999999999999998E-2</v>
      </c>
      <c r="E308" s="102">
        <v>1.0699999999999999E-2</v>
      </c>
      <c r="F308" s="84">
        <v>0.01</v>
      </c>
      <c r="G308" s="44"/>
      <c r="H308" s="44"/>
      <c r="I308" s="87">
        <v>6.5699999999999995E-2</v>
      </c>
      <c r="J308" s="98">
        <v>2.5000000000000001E-2</v>
      </c>
      <c r="K308" s="43">
        <v>0.03</v>
      </c>
      <c r="L308" s="87">
        <v>5.5E-2</v>
      </c>
      <c r="M308" s="84"/>
      <c r="N308" s="88">
        <v>0.01</v>
      </c>
      <c r="O308" s="89">
        <v>0.73</v>
      </c>
      <c r="P308" s="90">
        <v>0.25</v>
      </c>
      <c r="Q308" s="91">
        <v>0.27</v>
      </c>
      <c r="R308" s="92">
        <v>1.25</v>
      </c>
      <c r="S308" s="84">
        <v>3.5000000000000003E-2</v>
      </c>
      <c r="T308" s="93">
        <v>0.06</v>
      </c>
    </row>
    <row r="309" spans="1:20" x14ac:dyDescent="0.2">
      <c r="A309" s="39" t="s">
        <v>456</v>
      </c>
      <c r="B309" s="40"/>
      <c r="C309" s="41" t="s">
        <v>457</v>
      </c>
      <c r="D309" s="96">
        <v>4.4999999999999998E-2</v>
      </c>
      <c r="E309" s="102">
        <v>1.0699999999999999E-2</v>
      </c>
      <c r="F309" s="84">
        <v>0.01</v>
      </c>
      <c r="G309" s="44"/>
      <c r="H309" s="44"/>
      <c r="I309" s="87">
        <v>6.5699999999999995E-2</v>
      </c>
      <c r="J309" s="98">
        <v>2.5000000000000001E-2</v>
      </c>
      <c r="K309" s="43">
        <v>0.03</v>
      </c>
      <c r="L309" s="87">
        <v>5.5E-2</v>
      </c>
      <c r="M309" s="84"/>
      <c r="N309" s="88">
        <v>0.01</v>
      </c>
      <c r="O309" s="89">
        <v>0.73</v>
      </c>
      <c r="P309" s="90">
        <v>0.25</v>
      </c>
      <c r="Q309" s="91">
        <v>0.27</v>
      </c>
      <c r="R309" s="92">
        <v>1.25</v>
      </c>
      <c r="S309" s="84">
        <v>3.5000000000000003E-2</v>
      </c>
      <c r="T309" s="93"/>
    </row>
    <row r="310" spans="1:20" ht="6" customHeight="1" x14ac:dyDescent="0.2">
      <c r="A310" s="45"/>
      <c r="B310" s="46"/>
      <c r="C310" s="46"/>
      <c r="D310" s="47"/>
      <c r="E310" s="47"/>
      <c r="F310" s="47"/>
      <c r="G310" s="47"/>
      <c r="H310" s="47"/>
      <c r="I310" s="47"/>
      <c r="J310" s="47"/>
      <c r="K310" s="47"/>
      <c r="L310" s="47"/>
      <c r="M310" s="47"/>
      <c r="N310" s="47"/>
      <c r="O310" s="94"/>
      <c r="P310" s="94"/>
      <c r="Q310" s="94"/>
      <c r="R310" s="94"/>
      <c r="S310" s="47"/>
      <c r="T310" s="95"/>
    </row>
    <row r="311" spans="1:20" x14ac:dyDescent="0.2">
      <c r="A311" s="39" t="s">
        <v>458</v>
      </c>
      <c r="B311" s="40"/>
      <c r="C311" s="41" t="s">
        <v>459</v>
      </c>
      <c r="D311" s="96">
        <v>4.4999999999999998E-2</v>
      </c>
      <c r="E311" s="102">
        <v>1.0699999999999999E-2</v>
      </c>
      <c r="F311" s="84"/>
      <c r="G311" s="44"/>
      <c r="H311" s="44"/>
      <c r="I311" s="87">
        <v>5.57E-2</v>
      </c>
      <c r="J311" s="101">
        <v>2.5000000000000001E-2</v>
      </c>
      <c r="K311" s="43">
        <v>7.0000000000000007E-2</v>
      </c>
      <c r="L311" s="87">
        <v>9.5000000000000001E-2</v>
      </c>
      <c r="M311" s="84"/>
      <c r="N311" s="88">
        <v>0.01</v>
      </c>
      <c r="O311" s="89">
        <v>0.73</v>
      </c>
      <c r="P311" s="90">
        <v>0.25</v>
      </c>
      <c r="Q311" s="91">
        <v>0.27</v>
      </c>
      <c r="R311" s="92">
        <v>1.25</v>
      </c>
      <c r="S311" s="84"/>
      <c r="T311" s="93"/>
    </row>
    <row r="312" spans="1:20" x14ac:dyDescent="0.2">
      <c r="A312" s="39" t="s">
        <v>460</v>
      </c>
      <c r="B312" s="40"/>
      <c r="C312" s="41" t="s">
        <v>461</v>
      </c>
      <c r="D312" s="96">
        <v>4.4999999999999998E-2</v>
      </c>
      <c r="E312" s="102">
        <v>1.0699999999999999E-2</v>
      </c>
      <c r="F312" s="84"/>
      <c r="G312" s="44"/>
      <c r="H312" s="44"/>
      <c r="I312" s="87">
        <v>5.57E-2</v>
      </c>
      <c r="J312" s="98">
        <v>2.5000000000000001E-2</v>
      </c>
      <c r="K312" s="43">
        <v>7.0000000000000007E-2</v>
      </c>
      <c r="L312" s="87">
        <v>9.5000000000000001E-2</v>
      </c>
      <c r="M312" s="84"/>
      <c r="N312" s="88">
        <v>0.01</v>
      </c>
      <c r="O312" s="89">
        <v>0.73</v>
      </c>
      <c r="P312" s="90">
        <v>0.25</v>
      </c>
      <c r="Q312" s="91">
        <v>0.27</v>
      </c>
      <c r="R312" s="92">
        <v>1.25</v>
      </c>
      <c r="S312" s="84">
        <v>2.1000000000000001E-2</v>
      </c>
      <c r="T312" s="93">
        <v>0.06</v>
      </c>
    </row>
    <row r="313" spans="1:20" x14ac:dyDescent="0.2">
      <c r="A313" s="39" t="s">
        <v>462</v>
      </c>
      <c r="B313" s="40"/>
      <c r="C313" s="41" t="s">
        <v>463</v>
      </c>
      <c r="D313" s="96">
        <v>4.4999999999999998E-2</v>
      </c>
      <c r="E313" s="102">
        <v>1.0699999999999999E-2</v>
      </c>
      <c r="F313" s="84">
        <v>0.01</v>
      </c>
      <c r="G313" s="44"/>
      <c r="H313" s="44"/>
      <c r="I313" s="87">
        <v>6.5699999999999995E-2</v>
      </c>
      <c r="J313" s="98">
        <v>2.5000000000000001E-2</v>
      </c>
      <c r="K313" s="43">
        <v>7.0000000000000007E-2</v>
      </c>
      <c r="L313" s="87">
        <v>9.5000000000000001E-2</v>
      </c>
      <c r="M313" s="84"/>
      <c r="N313" s="88">
        <v>0.01</v>
      </c>
      <c r="O313" s="89">
        <v>0.73</v>
      </c>
      <c r="P313" s="90">
        <v>0.25</v>
      </c>
      <c r="Q313" s="91">
        <v>0.27</v>
      </c>
      <c r="R313" s="92">
        <v>1.25</v>
      </c>
      <c r="S313" s="84">
        <v>3.5000000000000003E-2</v>
      </c>
      <c r="T313" s="93">
        <v>0.06</v>
      </c>
    </row>
    <row r="314" spans="1:20" x14ac:dyDescent="0.2">
      <c r="A314" s="39" t="s">
        <v>754</v>
      </c>
      <c r="B314" s="40"/>
      <c r="C314" s="41" t="s">
        <v>758</v>
      </c>
      <c r="D314" s="96">
        <v>4.4999999999999998E-2</v>
      </c>
      <c r="E314" s="102">
        <v>1.0699999999999999E-2</v>
      </c>
      <c r="F314" s="84"/>
      <c r="G314" s="44"/>
      <c r="H314" s="44"/>
      <c r="I314" s="87">
        <v>5.57E-2</v>
      </c>
      <c r="J314" s="101">
        <v>2.5000000000000001E-2</v>
      </c>
      <c r="K314" s="43">
        <v>7.0000000000000007E-2</v>
      </c>
      <c r="L314" s="87">
        <v>9.5000000000000001E-2</v>
      </c>
      <c r="M314" s="84"/>
      <c r="N314" s="88">
        <v>0.01</v>
      </c>
      <c r="O314" s="89">
        <v>0.73</v>
      </c>
      <c r="P314" s="90">
        <v>0.25</v>
      </c>
      <c r="Q314" s="91">
        <v>0.27</v>
      </c>
      <c r="R314" s="92">
        <v>1.25</v>
      </c>
      <c r="S314" s="84">
        <v>3.5000000000000003E-2</v>
      </c>
      <c r="T314" s="93">
        <v>0.06</v>
      </c>
    </row>
    <row r="315" spans="1:20" x14ac:dyDescent="0.2">
      <c r="A315" s="39" t="s">
        <v>464</v>
      </c>
      <c r="B315" s="40"/>
      <c r="C315" s="49" t="s">
        <v>465</v>
      </c>
      <c r="D315" s="96">
        <v>4.4999999999999998E-2</v>
      </c>
      <c r="E315" s="102">
        <v>1.0699999999999999E-2</v>
      </c>
      <c r="F315" s="84"/>
      <c r="G315" s="44"/>
      <c r="H315" s="44"/>
      <c r="I315" s="87">
        <v>5.57E-2</v>
      </c>
      <c r="J315" s="98">
        <v>2.5000000000000001E-2</v>
      </c>
      <c r="K315" s="43">
        <v>7.0000000000000007E-2</v>
      </c>
      <c r="L315" s="87">
        <v>9.5000000000000001E-2</v>
      </c>
      <c r="M315" s="84"/>
      <c r="N315" s="88">
        <v>0.01</v>
      </c>
      <c r="O315" s="89">
        <v>0.73</v>
      </c>
      <c r="P315" s="90">
        <v>0.25</v>
      </c>
      <c r="Q315" s="91">
        <v>0.27</v>
      </c>
      <c r="R315" s="92">
        <v>1.25</v>
      </c>
      <c r="S315" s="84"/>
      <c r="T315" s="93"/>
    </row>
    <row r="316" spans="1:20" x14ac:dyDescent="0.2">
      <c r="A316" s="39" t="s">
        <v>576</v>
      </c>
      <c r="B316" s="40"/>
      <c r="C316" s="41" t="s">
        <v>577</v>
      </c>
      <c r="D316" s="96">
        <v>4.4999999999999998E-2</v>
      </c>
      <c r="E316" s="102">
        <v>1.0699999999999999E-2</v>
      </c>
      <c r="F316" s="84"/>
      <c r="G316" s="44"/>
      <c r="H316" s="44"/>
      <c r="I316" s="87">
        <v>5.57E-2</v>
      </c>
      <c r="J316" s="98">
        <v>2.5000000000000001E-2</v>
      </c>
      <c r="K316" s="43">
        <v>7.0000000000000007E-2</v>
      </c>
      <c r="L316" s="87">
        <v>9.5000000000000001E-2</v>
      </c>
      <c r="M316" s="84"/>
      <c r="N316" s="88">
        <v>0.01</v>
      </c>
      <c r="O316" s="89">
        <v>0.73</v>
      </c>
      <c r="P316" s="90">
        <v>0.25</v>
      </c>
      <c r="Q316" s="91">
        <v>0.27</v>
      </c>
      <c r="R316" s="92">
        <v>1.25</v>
      </c>
      <c r="S316" s="84">
        <v>3.5000000000000003E-2</v>
      </c>
      <c r="T316" s="93">
        <v>0.06</v>
      </c>
    </row>
    <row r="317" spans="1:20" x14ac:dyDescent="0.2">
      <c r="A317" s="39" t="s">
        <v>466</v>
      </c>
      <c r="B317" s="40"/>
      <c r="C317" s="49" t="s">
        <v>467</v>
      </c>
      <c r="D317" s="96">
        <v>4.4999999999999998E-2</v>
      </c>
      <c r="E317" s="102">
        <v>1.0699999999999999E-2</v>
      </c>
      <c r="F317" s="84">
        <v>0.01</v>
      </c>
      <c r="G317" s="44"/>
      <c r="H317" s="44"/>
      <c r="I317" s="87">
        <v>6.5699999999999995E-2</v>
      </c>
      <c r="J317" s="98">
        <v>2.5000000000000001E-2</v>
      </c>
      <c r="K317" s="43">
        <v>7.0000000000000007E-2</v>
      </c>
      <c r="L317" s="87">
        <v>9.5000000000000001E-2</v>
      </c>
      <c r="M317" s="84"/>
      <c r="N317" s="88">
        <v>0.01</v>
      </c>
      <c r="O317" s="89">
        <v>0.73</v>
      </c>
      <c r="P317" s="90">
        <v>0.25</v>
      </c>
      <c r="Q317" s="91">
        <v>0.27</v>
      </c>
      <c r="R317" s="92">
        <v>1.25</v>
      </c>
      <c r="S317" s="84">
        <v>3.5000000000000003E-2</v>
      </c>
      <c r="T317" s="93">
        <v>0.06</v>
      </c>
    </row>
    <row r="318" spans="1:20" x14ac:dyDescent="0.2">
      <c r="A318" s="39" t="s">
        <v>680</v>
      </c>
      <c r="B318" s="40"/>
      <c r="C318" s="49" t="s">
        <v>681</v>
      </c>
      <c r="D318" s="96">
        <v>4.4999999999999998E-2</v>
      </c>
      <c r="E318" s="102">
        <v>1.0699999999999999E-2</v>
      </c>
      <c r="F318" s="84"/>
      <c r="G318" s="44"/>
      <c r="H318" s="44"/>
      <c r="I318" s="87">
        <v>5.57E-2</v>
      </c>
      <c r="J318" s="98">
        <v>2.5000000000000001E-2</v>
      </c>
      <c r="K318" s="43">
        <v>7.0000000000000007E-2</v>
      </c>
      <c r="L318" s="87">
        <v>9.5000000000000001E-2</v>
      </c>
      <c r="M318" s="84"/>
      <c r="N318" s="88">
        <v>0.01</v>
      </c>
      <c r="O318" s="89">
        <v>0.73</v>
      </c>
      <c r="P318" s="90">
        <v>0.25</v>
      </c>
      <c r="Q318" s="91">
        <v>0.27</v>
      </c>
      <c r="R318" s="92">
        <v>1.25</v>
      </c>
      <c r="S318" s="84"/>
      <c r="T318" s="93"/>
    </row>
    <row r="319" spans="1:20" x14ac:dyDescent="0.2">
      <c r="A319" s="39" t="s">
        <v>468</v>
      </c>
      <c r="B319" s="40"/>
      <c r="C319" s="41" t="s">
        <v>469</v>
      </c>
      <c r="D319" s="96">
        <v>4.4999999999999998E-2</v>
      </c>
      <c r="E319" s="102">
        <v>1.0699999999999999E-2</v>
      </c>
      <c r="F319" s="84"/>
      <c r="G319" s="44"/>
      <c r="H319" s="44"/>
      <c r="I319" s="87">
        <v>5.57E-2</v>
      </c>
      <c r="J319" s="98">
        <v>2.5000000000000001E-2</v>
      </c>
      <c r="K319" s="43">
        <v>7.0000000000000007E-2</v>
      </c>
      <c r="L319" s="87">
        <v>9.5000000000000001E-2</v>
      </c>
      <c r="M319" s="84"/>
      <c r="N319" s="88">
        <v>0.01</v>
      </c>
      <c r="O319" s="89">
        <v>0.73</v>
      </c>
      <c r="P319" s="90">
        <v>0.25</v>
      </c>
      <c r="Q319" s="91">
        <v>0.27</v>
      </c>
      <c r="R319" s="92">
        <v>1.25</v>
      </c>
      <c r="S319" s="84"/>
      <c r="T319" s="93"/>
    </row>
    <row r="320" spans="1:20" x14ac:dyDescent="0.2">
      <c r="A320" s="39" t="s">
        <v>470</v>
      </c>
      <c r="B320" s="40"/>
      <c r="C320" s="41" t="s">
        <v>471</v>
      </c>
      <c r="D320" s="96">
        <v>4.4999999999999998E-2</v>
      </c>
      <c r="E320" s="102">
        <v>1.0699999999999999E-2</v>
      </c>
      <c r="F320" s="84"/>
      <c r="G320" s="44"/>
      <c r="H320" s="44"/>
      <c r="I320" s="87">
        <v>5.57E-2</v>
      </c>
      <c r="J320" s="98">
        <v>2.5000000000000001E-2</v>
      </c>
      <c r="K320" s="43">
        <v>7.0000000000000007E-2</v>
      </c>
      <c r="L320" s="87">
        <v>9.5000000000000001E-2</v>
      </c>
      <c r="M320" s="84"/>
      <c r="N320" s="88">
        <v>0.01</v>
      </c>
      <c r="O320" s="89">
        <v>0.73</v>
      </c>
      <c r="P320" s="90">
        <v>0.25</v>
      </c>
      <c r="Q320" s="91">
        <v>0.27</v>
      </c>
      <c r="R320" s="92">
        <v>1.25</v>
      </c>
      <c r="S320" s="84"/>
      <c r="T320" s="93"/>
    </row>
    <row r="321" spans="1:20" x14ac:dyDescent="0.2">
      <c r="A321" s="39" t="s">
        <v>472</v>
      </c>
      <c r="B321" s="40"/>
      <c r="C321" s="41" t="s">
        <v>473</v>
      </c>
      <c r="D321" s="96">
        <v>4.4999999999999998E-2</v>
      </c>
      <c r="E321" s="102">
        <v>1.0699999999999999E-2</v>
      </c>
      <c r="F321" s="84">
        <v>0.01</v>
      </c>
      <c r="G321" s="44"/>
      <c r="H321" s="44"/>
      <c r="I321" s="87">
        <v>6.5699999999999995E-2</v>
      </c>
      <c r="J321" s="98">
        <v>2.5000000000000001E-2</v>
      </c>
      <c r="K321" s="43">
        <v>7.0000000000000007E-2</v>
      </c>
      <c r="L321" s="87">
        <v>9.5000000000000001E-2</v>
      </c>
      <c r="M321" s="84"/>
      <c r="N321" s="88">
        <v>0.01</v>
      </c>
      <c r="O321" s="89">
        <v>0.73</v>
      </c>
      <c r="P321" s="90">
        <v>0.25</v>
      </c>
      <c r="Q321" s="91">
        <v>0.27</v>
      </c>
      <c r="R321" s="92">
        <v>1.25</v>
      </c>
      <c r="S321" s="84">
        <v>3.5000000000000003E-2</v>
      </c>
      <c r="T321" s="93">
        <v>0.06</v>
      </c>
    </row>
    <row r="322" spans="1:20" x14ac:dyDescent="0.2">
      <c r="A322" s="39" t="s">
        <v>474</v>
      </c>
      <c r="B322" s="40"/>
      <c r="C322" s="41" t="s">
        <v>475</v>
      </c>
      <c r="D322" s="96">
        <v>4.4999999999999998E-2</v>
      </c>
      <c r="E322" s="102">
        <v>1.0699999999999999E-2</v>
      </c>
      <c r="F322" s="84">
        <v>0.01</v>
      </c>
      <c r="G322" s="44"/>
      <c r="H322" s="44"/>
      <c r="I322" s="87">
        <v>6.5699999999999995E-2</v>
      </c>
      <c r="J322" s="98">
        <v>2.5000000000000001E-2</v>
      </c>
      <c r="K322" s="43">
        <v>7.0000000000000007E-2</v>
      </c>
      <c r="L322" s="87">
        <v>9.5000000000000001E-2</v>
      </c>
      <c r="M322" s="84"/>
      <c r="N322" s="88">
        <v>0.01</v>
      </c>
      <c r="O322" s="89">
        <v>0.73</v>
      </c>
      <c r="P322" s="90">
        <v>0.25</v>
      </c>
      <c r="Q322" s="91">
        <v>0.27</v>
      </c>
      <c r="R322" s="92">
        <v>1.25</v>
      </c>
      <c r="S322" s="84">
        <v>3.5000000000000003E-2</v>
      </c>
      <c r="T322" s="93">
        <v>0.06</v>
      </c>
    </row>
    <row r="323" spans="1:20" x14ac:dyDescent="0.2">
      <c r="A323" s="39" t="s">
        <v>476</v>
      </c>
      <c r="B323" s="40"/>
      <c r="C323" s="41" t="s">
        <v>477</v>
      </c>
      <c r="D323" s="96">
        <v>4.4999999999999998E-2</v>
      </c>
      <c r="E323" s="102">
        <v>1.0699999999999999E-2</v>
      </c>
      <c r="F323" s="84"/>
      <c r="G323" s="44"/>
      <c r="H323" s="44"/>
      <c r="I323" s="87">
        <v>5.57E-2</v>
      </c>
      <c r="J323" s="98">
        <v>2.5000000000000001E-2</v>
      </c>
      <c r="K323" s="43">
        <v>7.0000000000000007E-2</v>
      </c>
      <c r="L323" s="87">
        <v>9.5000000000000001E-2</v>
      </c>
      <c r="M323" s="84"/>
      <c r="N323" s="88">
        <v>0.01</v>
      </c>
      <c r="O323" s="89">
        <v>0.73</v>
      </c>
      <c r="P323" s="90">
        <v>0.25</v>
      </c>
      <c r="Q323" s="91">
        <v>0.27</v>
      </c>
      <c r="R323" s="92">
        <v>1.25</v>
      </c>
      <c r="S323" s="84">
        <v>3.5000000000000003E-2</v>
      </c>
      <c r="T323" s="93">
        <v>0.06</v>
      </c>
    </row>
    <row r="324" spans="1:20" x14ac:dyDescent="0.2">
      <c r="A324" s="39" t="s">
        <v>478</v>
      </c>
      <c r="B324" s="40"/>
      <c r="C324" s="41" t="s">
        <v>479</v>
      </c>
      <c r="D324" s="96">
        <v>4.4999999999999998E-2</v>
      </c>
      <c r="E324" s="102">
        <v>1.0699999999999999E-2</v>
      </c>
      <c r="F324" s="84">
        <v>0.01</v>
      </c>
      <c r="G324" s="44"/>
      <c r="H324" s="44"/>
      <c r="I324" s="87">
        <v>6.5699999999999995E-2</v>
      </c>
      <c r="J324" s="98">
        <v>2.5000000000000001E-2</v>
      </c>
      <c r="K324" s="43">
        <v>7.0000000000000007E-2</v>
      </c>
      <c r="L324" s="87">
        <v>9.5000000000000001E-2</v>
      </c>
      <c r="M324" s="84"/>
      <c r="N324" s="88">
        <v>0.01</v>
      </c>
      <c r="O324" s="89">
        <v>0.73</v>
      </c>
      <c r="P324" s="90">
        <v>0.25</v>
      </c>
      <c r="Q324" s="91">
        <v>0.27</v>
      </c>
      <c r="R324" s="92">
        <v>1.25</v>
      </c>
      <c r="S324" s="84">
        <v>3.5000000000000003E-2</v>
      </c>
      <c r="T324" s="93">
        <v>0.06</v>
      </c>
    </row>
    <row r="325" spans="1:20" x14ac:dyDescent="0.2">
      <c r="A325" s="39" t="s">
        <v>480</v>
      </c>
      <c r="B325" s="40"/>
      <c r="C325" s="41" t="s">
        <v>481</v>
      </c>
      <c r="D325" s="96">
        <v>4.4999999999999998E-2</v>
      </c>
      <c r="E325" s="102">
        <v>1.0699999999999999E-2</v>
      </c>
      <c r="F325" s="84">
        <v>0.01</v>
      </c>
      <c r="G325" s="44"/>
      <c r="H325" s="44"/>
      <c r="I325" s="87">
        <v>6.5699999999999995E-2</v>
      </c>
      <c r="J325" s="98">
        <v>2.5000000000000001E-2</v>
      </c>
      <c r="K325" s="43">
        <v>7.0000000000000007E-2</v>
      </c>
      <c r="L325" s="87">
        <v>9.5000000000000001E-2</v>
      </c>
      <c r="M325" s="84"/>
      <c r="N325" s="88">
        <v>0.01</v>
      </c>
      <c r="O325" s="89">
        <v>0.73</v>
      </c>
      <c r="P325" s="90">
        <v>0.25</v>
      </c>
      <c r="Q325" s="91">
        <v>0.27</v>
      </c>
      <c r="R325" s="92">
        <v>1.25</v>
      </c>
      <c r="S325" s="84">
        <v>3.5000000000000003E-2</v>
      </c>
      <c r="T325" s="93">
        <v>0.06</v>
      </c>
    </row>
    <row r="326" spans="1:20" x14ac:dyDescent="0.2">
      <c r="A326" s="39" t="s">
        <v>482</v>
      </c>
      <c r="B326" s="40"/>
      <c r="C326" s="41" t="s">
        <v>483</v>
      </c>
      <c r="D326" s="96">
        <v>4.4999999999999998E-2</v>
      </c>
      <c r="E326" s="102">
        <v>1.0699999999999999E-2</v>
      </c>
      <c r="F326" s="84">
        <v>0.01</v>
      </c>
      <c r="G326" s="44"/>
      <c r="H326" s="44"/>
      <c r="I326" s="87">
        <v>6.5699999999999995E-2</v>
      </c>
      <c r="J326" s="98">
        <v>2.5000000000000001E-2</v>
      </c>
      <c r="K326" s="43">
        <v>7.0000000000000007E-2</v>
      </c>
      <c r="L326" s="87">
        <v>9.5000000000000001E-2</v>
      </c>
      <c r="M326" s="84"/>
      <c r="N326" s="88">
        <v>0.01</v>
      </c>
      <c r="O326" s="89">
        <v>0.73</v>
      </c>
      <c r="P326" s="90">
        <v>0.25</v>
      </c>
      <c r="Q326" s="91">
        <v>0.27</v>
      </c>
      <c r="R326" s="92">
        <v>1.25</v>
      </c>
      <c r="S326" s="84">
        <v>3.5000000000000003E-2</v>
      </c>
      <c r="T326" s="93">
        <v>0.06</v>
      </c>
    </row>
    <row r="327" spans="1:20" x14ac:dyDescent="0.2">
      <c r="A327" s="39" t="s">
        <v>485</v>
      </c>
      <c r="B327" s="40"/>
      <c r="C327" s="41" t="s">
        <v>486</v>
      </c>
      <c r="D327" s="96">
        <v>4.4999999999999998E-2</v>
      </c>
      <c r="E327" s="102">
        <v>1.0699999999999999E-2</v>
      </c>
      <c r="F327" s="84">
        <v>1.4999999999999999E-2</v>
      </c>
      <c r="G327" s="44"/>
      <c r="H327" s="44"/>
      <c r="I327" s="87">
        <v>7.0699999999999999E-2</v>
      </c>
      <c r="J327" s="98">
        <v>2.5000000000000001E-2</v>
      </c>
      <c r="K327" s="43">
        <v>7.0000000000000007E-2</v>
      </c>
      <c r="L327" s="87">
        <v>9.5000000000000001E-2</v>
      </c>
      <c r="M327" s="84"/>
      <c r="N327" s="88">
        <v>0.01</v>
      </c>
      <c r="O327" s="89">
        <v>0.73</v>
      </c>
      <c r="P327" s="90">
        <v>0.25</v>
      </c>
      <c r="Q327" s="91">
        <v>0.27</v>
      </c>
      <c r="R327" s="92">
        <v>1.25</v>
      </c>
      <c r="S327" s="84">
        <v>3.5000000000000003E-2</v>
      </c>
      <c r="T327" s="93">
        <v>0.06</v>
      </c>
    </row>
    <row r="328" spans="1:20" x14ac:dyDescent="0.2">
      <c r="A328" s="39" t="s">
        <v>487</v>
      </c>
      <c r="B328" s="40"/>
      <c r="C328" s="41" t="s">
        <v>488</v>
      </c>
      <c r="D328" s="96">
        <v>4.4999999999999998E-2</v>
      </c>
      <c r="E328" s="102">
        <v>1.0699999999999999E-2</v>
      </c>
      <c r="F328" s="84"/>
      <c r="G328" s="44"/>
      <c r="H328" s="44"/>
      <c r="I328" s="87">
        <v>5.57E-2</v>
      </c>
      <c r="J328" s="98">
        <v>2.5000000000000001E-2</v>
      </c>
      <c r="K328" s="43">
        <v>7.0000000000000007E-2</v>
      </c>
      <c r="L328" s="87">
        <v>9.5000000000000001E-2</v>
      </c>
      <c r="M328" s="84"/>
      <c r="N328" s="88">
        <v>0.01</v>
      </c>
      <c r="O328" s="89">
        <v>0.73</v>
      </c>
      <c r="P328" s="90">
        <v>0.25</v>
      </c>
      <c r="Q328" s="91">
        <v>0.27</v>
      </c>
      <c r="R328" s="92">
        <v>1.25</v>
      </c>
      <c r="S328" s="84">
        <v>3.5000000000000003E-2</v>
      </c>
      <c r="T328" s="93">
        <v>0.06</v>
      </c>
    </row>
    <row r="329" spans="1:20" x14ac:dyDescent="0.2">
      <c r="A329" s="39" t="s">
        <v>489</v>
      </c>
      <c r="B329" s="40"/>
      <c r="C329" s="41" t="s">
        <v>490</v>
      </c>
      <c r="D329" s="96">
        <v>4.4999999999999998E-2</v>
      </c>
      <c r="E329" s="102">
        <v>1.0699999999999999E-2</v>
      </c>
      <c r="F329" s="84"/>
      <c r="G329" s="44"/>
      <c r="H329" s="44"/>
      <c r="I329" s="87">
        <v>5.57E-2</v>
      </c>
      <c r="J329" s="98">
        <v>2.5000000000000001E-2</v>
      </c>
      <c r="K329" s="43">
        <v>7.0000000000000007E-2</v>
      </c>
      <c r="L329" s="87">
        <v>9.5000000000000001E-2</v>
      </c>
      <c r="M329" s="84"/>
      <c r="N329" s="88">
        <v>0.01</v>
      </c>
      <c r="O329" s="89">
        <v>0.73</v>
      </c>
      <c r="P329" s="90">
        <v>0.25</v>
      </c>
      <c r="Q329" s="91">
        <v>0.27</v>
      </c>
      <c r="R329" s="92">
        <v>1.25</v>
      </c>
      <c r="S329" s="84">
        <v>3.5000000000000003E-2</v>
      </c>
      <c r="T329" s="93">
        <v>0.06</v>
      </c>
    </row>
    <row r="330" spans="1:20" x14ac:dyDescent="0.2">
      <c r="A330" s="39" t="s">
        <v>11</v>
      </c>
      <c r="B330" s="40"/>
      <c r="C330" s="41" t="s">
        <v>10</v>
      </c>
      <c r="D330" s="96">
        <v>4.4999999999999998E-2</v>
      </c>
      <c r="E330" s="102">
        <v>1.0699999999999999E-2</v>
      </c>
      <c r="F330" s="84">
        <v>0.01</v>
      </c>
      <c r="G330" s="44"/>
      <c r="H330" s="44"/>
      <c r="I330" s="87">
        <v>6.5699999999999995E-2</v>
      </c>
      <c r="J330" s="98">
        <v>2.5000000000000001E-2</v>
      </c>
      <c r="K330" s="43">
        <v>7.0000000000000007E-2</v>
      </c>
      <c r="L330" s="87">
        <v>9.5000000000000001E-2</v>
      </c>
      <c r="M330" s="84"/>
      <c r="N330" s="88">
        <v>0.01</v>
      </c>
      <c r="O330" s="89">
        <v>0.73</v>
      </c>
      <c r="P330" s="90">
        <v>0.25</v>
      </c>
      <c r="Q330" s="91">
        <v>0.27</v>
      </c>
      <c r="R330" s="92">
        <v>1.25</v>
      </c>
      <c r="S330" s="84">
        <v>3.5000000000000003E-2</v>
      </c>
      <c r="T330" s="93">
        <v>0.06</v>
      </c>
    </row>
    <row r="331" spans="1:20" x14ac:dyDescent="0.2">
      <c r="A331" s="39" t="s">
        <v>491</v>
      </c>
      <c r="B331" s="40"/>
      <c r="C331" s="41" t="s">
        <v>492</v>
      </c>
      <c r="D331" s="96">
        <v>4.4999999999999998E-2</v>
      </c>
      <c r="E331" s="102">
        <v>1.0699999999999999E-2</v>
      </c>
      <c r="F331" s="84"/>
      <c r="G331" s="44"/>
      <c r="H331" s="44"/>
      <c r="I331" s="87">
        <v>5.57E-2</v>
      </c>
      <c r="J331" s="98">
        <v>2.5000000000000001E-2</v>
      </c>
      <c r="K331" s="43">
        <v>7.0000000000000007E-2</v>
      </c>
      <c r="L331" s="87">
        <v>9.5000000000000001E-2</v>
      </c>
      <c r="M331" s="84"/>
      <c r="N331" s="88">
        <v>0.01</v>
      </c>
      <c r="O331" s="89">
        <v>0.73</v>
      </c>
      <c r="P331" s="90">
        <v>0.25</v>
      </c>
      <c r="Q331" s="91">
        <v>0.27</v>
      </c>
      <c r="R331" s="92">
        <v>1.25</v>
      </c>
      <c r="S331" s="84">
        <v>3.5000000000000003E-2</v>
      </c>
      <c r="T331" s="93">
        <v>0.06</v>
      </c>
    </row>
    <row r="332" spans="1:20" x14ac:dyDescent="0.2">
      <c r="A332" s="39" t="s">
        <v>493</v>
      </c>
      <c r="B332" s="40"/>
      <c r="C332" s="41" t="s">
        <v>494</v>
      </c>
      <c r="D332" s="96">
        <v>4.4999999999999998E-2</v>
      </c>
      <c r="E332" s="102">
        <v>1.0699999999999999E-2</v>
      </c>
      <c r="F332" s="84">
        <v>0.01</v>
      </c>
      <c r="G332" s="44"/>
      <c r="H332" s="44"/>
      <c r="I332" s="87">
        <v>6.5699999999999995E-2</v>
      </c>
      <c r="J332" s="98">
        <v>2.5000000000000001E-2</v>
      </c>
      <c r="K332" s="43">
        <v>7.0000000000000007E-2</v>
      </c>
      <c r="L332" s="87">
        <v>9.5000000000000001E-2</v>
      </c>
      <c r="M332" s="84"/>
      <c r="N332" s="88">
        <v>0.01</v>
      </c>
      <c r="O332" s="89">
        <v>0.73</v>
      </c>
      <c r="P332" s="90">
        <v>0.25</v>
      </c>
      <c r="Q332" s="91">
        <v>0.27</v>
      </c>
      <c r="R332" s="92">
        <v>1.25</v>
      </c>
      <c r="S332" s="84">
        <v>3.5000000000000003E-2</v>
      </c>
      <c r="T332" s="93">
        <v>0.06</v>
      </c>
    </row>
    <row r="333" spans="1:20" x14ac:dyDescent="0.2">
      <c r="A333" s="39" t="s">
        <v>495</v>
      </c>
      <c r="B333" s="40"/>
      <c r="C333" s="41" t="s">
        <v>496</v>
      </c>
      <c r="D333" s="96">
        <v>4.4999999999999998E-2</v>
      </c>
      <c r="E333" s="102">
        <v>1.0699999999999999E-2</v>
      </c>
      <c r="F333" s="84">
        <v>1.4999999999999999E-2</v>
      </c>
      <c r="G333" s="44"/>
      <c r="H333" s="44"/>
      <c r="I333" s="87">
        <v>7.0699999999999999E-2</v>
      </c>
      <c r="J333" s="98">
        <v>2.5000000000000001E-2</v>
      </c>
      <c r="K333" s="43">
        <v>7.0000000000000007E-2</v>
      </c>
      <c r="L333" s="87">
        <v>9.5000000000000001E-2</v>
      </c>
      <c r="M333" s="84"/>
      <c r="N333" s="88">
        <v>0.01</v>
      </c>
      <c r="O333" s="89">
        <v>0.73</v>
      </c>
      <c r="P333" s="90">
        <v>0.25</v>
      </c>
      <c r="Q333" s="91">
        <v>0.27</v>
      </c>
      <c r="R333" s="92">
        <v>1.25</v>
      </c>
      <c r="S333" s="84">
        <v>3.5000000000000003E-2</v>
      </c>
      <c r="T333" s="93">
        <v>0.06</v>
      </c>
    </row>
    <row r="334" spans="1:20" x14ac:dyDescent="0.2">
      <c r="A334" s="39" t="s">
        <v>497</v>
      </c>
      <c r="B334" s="40"/>
      <c r="C334" s="41" t="s">
        <v>498</v>
      </c>
      <c r="D334" s="96">
        <v>4.4999999999999998E-2</v>
      </c>
      <c r="E334" s="102">
        <v>1.0699999999999999E-2</v>
      </c>
      <c r="F334" s="84">
        <v>0.01</v>
      </c>
      <c r="G334" s="44"/>
      <c r="H334" s="44"/>
      <c r="I334" s="87">
        <v>6.5699999999999995E-2</v>
      </c>
      <c r="J334" s="98">
        <v>2.5000000000000001E-2</v>
      </c>
      <c r="K334" s="43">
        <v>7.0000000000000007E-2</v>
      </c>
      <c r="L334" s="87">
        <v>9.5000000000000001E-2</v>
      </c>
      <c r="M334" s="84"/>
      <c r="N334" s="88">
        <v>0.01</v>
      </c>
      <c r="O334" s="89">
        <v>0.73</v>
      </c>
      <c r="P334" s="90">
        <v>0.25</v>
      </c>
      <c r="Q334" s="91">
        <v>0.27</v>
      </c>
      <c r="R334" s="92">
        <v>1.25</v>
      </c>
      <c r="S334" s="84">
        <v>3.5000000000000003E-2</v>
      </c>
      <c r="T334" s="93">
        <v>0.06</v>
      </c>
    </row>
    <row r="335" spans="1:20" x14ac:dyDescent="0.2">
      <c r="A335" s="39" t="s">
        <v>530</v>
      </c>
      <c r="B335" s="40"/>
      <c r="C335" s="41" t="s">
        <v>531</v>
      </c>
      <c r="D335" s="96">
        <v>4.4999999999999998E-2</v>
      </c>
      <c r="E335" s="102">
        <v>1.0699999999999999E-2</v>
      </c>
      <c r="F335" s="84"/>
      <c r="G335" s="44"/>
      <c r="H335" s="44"/>
      <c r="I335" s="87">
        <v>5.57E-2</v>
      </c>
      <c r="J335" s="98">
        <v>2.5000000000000001E-2</v>
      </c>
      <c r="K335" s="43">
        <v>7.0000000000000007E-2</v>
      </c>
      <c r="L335" s="87">
        <v>9.5000000000000001E-2</v>
      </c>
      <c r="M335" s="84"/>
      <c r="N335" s="88">
        <v>0.01</v>
      </c>
      <c r="O335" s="89">
        <v>0.73</v>
      </c>
      <c r="P335" s="90">
        <v>0.25</v>
      </c>
      <c r="Q335" s="91">
        <v>0.27</v>
      </c>
      <c r="R335" s="92">
        <v>1.25</v>
      </c>
      <c r="S335" s="84">
        <v>3.5000000000000003E-2</v>
      </c>
      <c r="T335" s="93">
        <v>0.06</v>
      </c>
    </row>
    <row r="336" spans="1:20" x14ac:dyDescent="0.2">
      <c r="A336" s="39" t="s">
        <v>532</v>
      </c>
      <c r="B336" s="40"/>
      <c r="C336" s="41" t="s">
        <v>533</v>
      </c>
      <c r="D336" s="96">
        <v>4.4999999999999998E-2</v>
      </c>
      <c r="E336" s="102">
        <v>1.0699999999999999E-2</v>
      </c>
      <c r="F336" s="84"/>
      <c r="G336" s="44"/>
      <c r="H336" s="44"/>
      <c r="I336" s="87">
        <v>5.57E-2</v>
      </c>
      <c r="J336" s="98">
        <v>2.5000000000000001E-2</v>
      </c>
      <c r="K336" s="43">
        <v>7.0000000000000007E-2</v>
      </c>
      <c r="L336" s="87">
        <v>9.5000000000000001E-2</v>
      </c>
      <c r="M336" s="84"/>
      <c r="N336" s="88">
        <v>0.01</v>
      </c>
      <c r="O336" s="89">
        <v>0.73</v>
      </c>
      <c r="P336" s="90">
        <v>0.25</v>
      </c>
      <c r="Q336" s="91">
        <v>0.27</v>
      </c>
      <c r="R336" s="92">
        <v>1.25</v>
      </c>
      <c r="S336" s="84">
        <v>3.5000000000000003E-2</v>
      </c>
      <c r="T336" s="93">
        <v>0.06</v>
      </c>
    </row>
    <row r="337" spans="1:20" x14ac:dyDescent="0.2">
      <c r="A337" s="39" t="s">
        <v>534</v>
      </c>
      <c r="B337" s="40"/>
      <c r="C337" s="41" t="s">
        <v>535</v>
      </c>
      <c r="D337" s="96">
        <v>4.4999999999999998E-2</v>
      </c>
      <c r="E337" s="102">
        <v>1.0699999999999999E-2</v>
      </c>
      <c r="F337" s="84"/>
      <c r="G337" s="44"/>
      <c r="H337" s="44"/>
      <c r="I337" s="87">
        <v>5.57E-2</v>
      </c>
      <c r="J337" s="98">
        <v>2.5000000000000001E-2</v>
      </c>
      <c r="K337" s="43">
        <v>7.0000000000000007E-2</v>
      </c>
      <c r="L337" s="87">
        <v>9.5000000000000001E-2</v>
      </c>
      <c r="M337" s="84"/>
      <c r="N337" s="88">
        <v>0.01</v>
      </c>
      <c r="O337" s="89">
        <v>0.73</v>
      </c>
      <c r="P337" s="90">
        <v>0.25</v>
      </c>
      <c r="Q337" s="91">
        <v>0.27</v>
      </c>
      <c r="R337" s="92">
        <v>1.25</v>
      </c>
      <c r="S337" s="84">
        <v>3.5000000000000003E-2</v>
      </c>
      <c r="T337" s="93">
        <v>0.06</v>
      </c>
    </row>
    <row r="338" spans="1:20" x14ac:dyDescent="0.2">
      <c r="A338" s="50" t="s">
        <v>774</v>
      </c>
      <c r="B338" s="40" t="s">
        <v>238</v>
      </c>
      <c r="C338" s="49" t="s">
        <v>726</v>
      </c>
      <c r="D338" s="96">
        <v>4.4999999999999998E-2</v>
      </c>
      <c r="E338" s="102">
        <v>1.0699999999999999E-2</v>
      </c>
      <c r="F338" s="84"/>
      <c r="G338" s="44"/>
      <c r="H338" s="44"/>
      <c r="I338" s="87">
        <v>5.57E-2</v>
      </c>
      <c r="J338" s="101">
        <v>2.5000000000000001E-2</v>
      </c>
      <c r="K338" s="43">
        <v>7.0000000000000007E-2</v>
      </c>
      <c r="L338" s="87">
        <v>9.5000000000000001E-2</v>
      </c>
      <c r="M338" s="84"/>
      <c r="N338" s="88">
        <v>0.01</v>
      </c>
      <c r="O338" s="89">
        <v>0.73</v>
      </c>
      <c r="P338" s="90">
        <v>0.25</v>
      </c>
      <c r="Q338" s="91">
        <v>0.27</v>
      </c>
      <c r="R338" s="92">
        <v>1.25</v>
      </c>
      <c r="S338" s="84"/>
      <c r="T338" s="93"/>
    </row>
    <row r="339" spans="1:20" x14ac:dyDescent="0.2">
      <c r="A339" s="50" t="s">
        <v>1331</v>
      </c>
      <c r="B339" s="40" t="s">
        <v>238</v>
      </c>
      <c r="C339" s="49" t="s">
        <v>1332</v>
      </c>
      <c r="D339" s="100"/>
      <c r="E339" s="105"/>
      <c r="F339" s="84"/>
      <c r="G339" s="44"/>
      <c r="H339" s="44">
        <v>0.15</v>
      </c>
      <c r="I339" s="87">
        <v>0.15</v>
      </c>
      <c r="J339" s="101">
        <v>2.5000000000000001E-2</v>
      </c>
      <c r="K339" s="43">
        <v>7.0000000000000007E-2</v>
      </c>
      <c r="L339" s="87">
        <v>9.5000000000000001E-2</v>
      </c>
      <c r="M339" s="84"/>
      <c r="N339" s="88">
        <v>0.01</v>
      </c>
      <c r="O339" s="89">
        <v>0.73</v>
      </c>
      <c r="P339" s="90">
        <v>0.25</v>
      </c>
      <c r="Q339" s="91">
        <v>0.27</v>
      </c>
      <c r="R339" s="92">
        <v>1.25</v>
      </c>
      <c r="S339" s="84">
        <v>3.5000000000000003E-2</v>
      </c>
      <c r="T339" s="93">
        <v>0.06</v>
      </c>
    </row>
    <row r="340" spans="1:20" x14ac:dyDescent="0.2">
      <c r="A340" s="39" t="s">
        <v>1394</v>
      </c>
      <c r="B340" s="40" t="s">
        <v>238</v>
      </c>
      <c r="C340" s="41" t="s">
        <v>1388</v>
      </c>
      <c r="D340" s="96">
        <v>4.4999999999999998E-2</v>
      </c>
      <c r="E340" s="102">
        <v>1.0699999999999999E-2</v>
      </c>
      <c r="F340" s="84"/>
      <c r="G340" s="44"/>
      <c r="H340" s="44"/>
      <c r="I340" s="87">
        <v>5.57E-2</v>
      </c>
      <c r="J340" s="101">
        <v>2.5000000000000001E-2</v>
      </c>
      <c r="K340" s="43">
        <v>7.0000000000000007E-2</v>
      </c>
      <c r="L340" s="87">
        <v>9.5000000000000001E-2</v>
      </c>
      <c r="M340" s="84"/>
      <c r="N340" s="88">
        <v>0.01</v>
      </c>
      <c r="O340" s="89">
        <v>0.73</v>
      </c>
      <c r="P340" s="90">
        <v>0.25</v>
      </c>
      <c r="Q340" s="91">
        <v>0.27</v>
      </c>
      <c r="R340" s="92">
        <v>1.25</v>
      </c>
      <c r="S340" s="84">
        <v>3.5000000000000003E-2</v>
      </c>
      <c r="T340" s="93">
        <v>0.06</v>
      </c>
    </row>
    <row r="341" spans="1:20" x14ac:dyDescent="0.2">
      <c r="A341" s="39" t="s">
        <v>1395</v>
      </c>
      <c r="B341" s="40" t="s">
        <v>238</v>
      </c>
      <c r="C341" s="41" t="s">
        <v>1389</v>
      </c>
      <c r="D341" s="96">
        <v>4.4999999999999998E-2</v>
      </c>
      <c r="E341" s="102">
        <v>1.0699999999999999E-2</v>
      </c>
      <c r="F341" s="84"/>
      <c r="G341" s="44"/>
      <c r="H341" s="44"/>
      <c r="I341" s="87">
        <v>5.57E-2</v>
      </c>
      <c r="J341" s="101">
        <v>2.5000000000000001E-2</v>
      </c>
      <c r="K341" s="43">
        <v>7.0000000000000007E-2</v>
      </c>
      <c r="L341" s="87">
        <v>9.5000000000000001E-2</v>
      </c>
      <c r="M341" s="84"/>
      <c r="N341" s="88">
        <v>0.01</v>
      </c>
      <c r="O341" s="89">
        <v>0.73</v>
      </c>
      <c r="P341" s="90">
        <v>0.25</v>
      </c>
      <c r="Q341" s="91">
        <v>0.27</v>
      </c>
      <c r="R341" s="92">
        <v>1.25</v>
      </c>
      <c r="S341" s="84">
        <v>3.5000000000000003E-2</v>
      </c>
      <c r="T341" s="93">
        <v>0.06</v>
      </c>
    </row>
    <row r="342" spans="1:20" x14ac:dyDescent="0.2">
      <c r="A342" s="39" t="s">
        <v>1396</v>
      </c>
      <c r="B342" s="40" t="s">
        <v>238</v>
      </c>
      <c r="C342" s="49" t="s">
        <v>1390</v>
      </c>
      <c r="D342" s="96">
        <v>4.4999999999999998E-2</v>
      </c>
      <c r="E342" s="102">
        <v>1.0699999999999999E-2</v>
      </c>
      <c r="F342" s="84">
        <v>0.01</v>
      </c>
      <c r="G342" s="44"/>
      <c r="H342" s="44"/>
      <c r="I342" s="87">
        <v>6.5699999999999995E-2</v>
      </c>
      <c r="J342" s="98">
        <v>2.5000000000000001E-2</v>
      </c>
      <c r="K342" s="43">
        <v>7.0000000000000007E-2</v>
      </c>
      <c r="L342" s="87">
        <v>9.5000000000000001E-2</v>
      </c>
      <c r="M342" s="84"/>
      <c r="N342" s="88">
        <v>0.01</v>
      </c>
      <c r="O342" s="89">
        <v>0.73</v>
      </c>
      <c r="P342" s="90">
        <v>0.25</v>
      </c>
      <c r="Q342" s="91">
        <v>0.27</v>
      </c>
      <c r="R342" s="92">
        <v>1.25</v>
      </c>
      <c r="S342" s="84">
        <v>3.5000000000000003E-2</v>
      </c>
      <c r="T342" s="93">
        <v>0.06</v>
      </c>
    </row>
    <row r="343" spans="1:20" x14ac:dyDescent="0.2">
      <c r="A343" s="39" t="s">
        <v>1397</v>
      </c>
      <c r="B343" s="40" t="s">
        <v>238</v>
      </c>
      <c r="C343" s="41" t="s">
        <v>1391</v>
      </c>
      <c r="D343" s="96">
        <v>4.4999999999999998E-2</v>
      </c>
      <c r="E343" s="102">
        <v>1.0699999999999999E-2</v>
      </c>
      <c r="F343" s="84">
        <v>0.01</v>
      </c>
      <c r="G343" s="44"/>
      <c r="H343" s="44"/>
      <c r="I343" s="87">
        <v>6.5699999999999995E-2</v>
      </c>
      <c r="J343" s="98">
        <v>2.5000000000000001E-2</v>
      </c>
      <c r="K343" s="43">
        <v>7.0000000000000007E-2</v>
      </c>
      <c r="L343" s="87">
        <v>9.5000000000000001E-2</v>
      </c>
      <c r="M343" s="84"/>
      <c r="N343" s="88">
        <v>0.01</v>
      </c>
      <c r="O343" s="89">
        <v>0.73</v>
      </c>
      <c r="P343" s="90">
        <v>0.25</v>
      </c>
      <c r="Q343" s="91">
        <v>0.27</v>
      </c>
      <c r="R343" s="92">
        <v>1.25</v>
      </c>
      <c r="S343" s="84">
        <v>3.5000000000000003E-2</v>
      </c>
      <c r="T343" s="93">
        <v>0.06</v>
      </c>
    </row>
    <row r="344" spans="1:20" x14ac:dyDescent="0.2">
      <c r="A344" s="39" t="s">
        <v>1398</v>
      </c>
      <c r="B344" s="40" t="s">
        <v>238</v>
      </c>
      <c r="C344" s="41" t="s">
        <v>1392</v>
      </c>
      <c r="D344" s="96">
        <v>4.4999999999999998E-2</v>
      </c>
      <c r="E344" s="102">
        <v>1.0699999999999999E-2</v>
      </c>
      <c r="F344" s="84">
        <v>0.01</v>
      </c>
      <c r="G344" s="44"/>
      <c r="H344" s="44"/>
      <c r="I344" s="87">
        <v>6.5699999999999995E-2</v>
      </c>
      <c r="J344" s="98">
        <v>2.5000000000000001E-2</v>
      </c>
      <c r="K344" s="43">
        <v>7.0000000000000007E-2</v>
      </c>
      <c r="L344" s="87">
        <v>9.5000000000000001E-2</v>
      </c>
      <c r="M344" s="84"/>
      <c r="N344" s="88">
        <v>0.01</v>
      </c>
      <c r="O344" s="89">
        <v>0.73</v>
      </c>
      <c r="P344" s="90">
        <v>0.25</v>
      </c>
      <c r="Q344" s="91">
        <v>0.27</v>
      </c>
      <c r="R344" s="92">
        <v>1.25</v>
      </c>
      <c r="S344" s="84">
        <v>3.5000000000000003E-2</v>
      </c>
      <c r="T344" s="93">
        <v>0.06</v>
      </c>
    </row>
    <row r="345" spans="1:20" x14ac:dyDescent="0.2">
      <c r="A345" s="39" t="s">
        <v>1399</v>
      </c>
      <c r="B345" s="40" t="s">
        <v>238</v>
      </c>
      <c r="C345" s="41" t="s">
        <v>1393</v>
      </c>
      <c r="D345" s="96">
        <v>4.4999999999999998E-2</v>
      </c>
      <c r="E345" s="102">
        <v>1.0699999999999999E-2</v>
      </c>
      <c r="F345" s="84">
        <v>0.01</v>
      </c>
      <c r="G345" s="44"/>
      <c r="H345" s="44"/>
      <c r="I345" s="87">
        <v>6.5699999999999995E-2</v>
      </c>
      <c r="J345" s="98">
        <v>2.5000000000000001E-2</v>
      </c>
      <c r="K345" s="43">
        <v>7.0000000000000007E-2</v>
      </c>
      <c r="L345" s="87">
        <v>9.5000000000000001E-2</v>
      </c>
      <c r="M345" s="84"/>
      <c r="N345" s="88">
        <v>0.01</v>
      </c>
      <c r="O345" s="89">
        <v>0.73</v>
      </c>
      <c r="P345" s="90">
        <v>0.25</v>
      </c>
      <c r="Q345" s="91">
        <v>0.27</v>
      </c>
      <c r="R345" s="92">
        <v>1.25</v>
      </c>
      <c r="S345" s="84">
        <v>3.5000000000000003E-2</v>
      </c>
      <c r="T345" s="93">
        <v>0.06</v>
      </c>
    </row>
    <row r="346" spans="1:20" x14ac:dyDescent="0.2">
      <c r="A346" s="39" t="s">
        <v>1424</v>
      </c>
      <c r="B346" s="40" t="s">
        <v>238</v>
      </c>
      <c r="C346" s="41" t="s">
        <v>1426</v>
      </c>
      <c r="D346" s="96">
        <v>4.4999999999999998E-2</v>
      </c>
      <c r="E346" s="102">
        <v>1.0699999999999999E-2</v>
      </c>
      <c r="F346" s="84"/>
      <c r="G346" s="44"/>
      <c r="H346" s="44"/>
      <c r="I346" s="87">
        <v>5.57E-2</v>
      </c>
      <c r="J346" s="101">
        <v>2.5000000000000001E-2</v>
      </c>
      <c r="K346" s="43">
        <v>7.0000000000000007E-2</v>
      </c>
      <c r="L346" s="87">
        <v>9.5000000000000001E-2</v>
      </c>
      <c r="M346" s="84"/>
      <c r="N346" s="88">
        <v>0.01</v>
      </c>
      <c r="O346" s="89">
        <v>0.73</v>
      </c>
      <c r="P346" s="90">
        <v>0.25</v>
      </c>
      <c r="Q346" s="91">
        <v>0.27</v>
      </c>
      <c r="R346" s="92">
        <v>1.25</v>
      </c>
      <c r="S346" s="84"/>
      <c r="T346" s="93"/>
    </row>
    <row r="347" spans="1:20" x14ac:dyDescent="0.2">
      <c r="A347" s="39" t="s">
        <v>1425</v>
      </c>
      <c r="B347" s="40" t="s">
        <v>238</v>
      </c>
      <c r="C347" s="41" t="s">
        <v>1427</v>
      </c>
      <c r="D347" s="96">
        <v>4.4999999999999998E-2</v>
      </c>
      <c r="E347" s="102">
        <v>1.0699999999999999E-2</v>
      </c>
      <c r="F347" s="84"/>
      <c r="G347" s="44"/>
      <c r="H347" s="44"/>
      <c r="I347" s="87">
        <v>5.57E-2</v>
      </c>
      <c r="J347" s="101">
        <v>2.5000000000000001E-2</v>
      </c>
      <c r="K347" s="43">
        <v>7.0000000000000007E-2</v>
      </c>
      <c r="L347" s="87">
        <v>9.5000000000000001E-2</v>
      </c>
      <c r="M347" s="84"/>
      <c r="N347" s="88">
        <v>0.01</v>
      </c>
      <c r="O347" s="89">
        <v>0.73</v>
      </c>
      <c r="P347" s="90">
        <v>0.25</v>
      </c>
      <c r="Q347" s="91">
        <v>0.27</v>
      </c>
      <c r="R347" s="92">
        <v>1.25</v>
      </c>
      <c r="S347" s="84"/>
      <c r="T347" s="93"/>
    </row>
    <row r="348" spans="1:20" x14ac:dyDescent="0.2">
      <c r="A348" s="50" t="s">
        <v>1277</v>
      </c>
      <c r="B348" s="48" t="s">
        <v>1272</v>
      </c>
      <c r="C348" s="41" t="s">
        <v>1278</v>
      </c>
      <c r="D348" s="96">
        <v>4.4999999999999998E-2</v>
      </c>
      <c r="E348" s="102">
        <v>1.0699999999999999E-2</v>
      </c>
      <c r="F348" s="84">
        <v>0.01</v>
      </c>
      <c r="G348" s="44"/>
      <c r="H348" s="44"/>
      <c r="I348" s="87">
        <v>6.5699999999999995E-2</v>
      </c>
      <c r="J348" s="101">
        <v>2.5000000000000001E-2</v>
      </c>
      <c r="K348" s="43">
        <v>7.0000000000000007E-2</v>
      </c>
      <c r="L348" s="87">
        <v>9.5000000000000001E-2</v>
      </c>
      <c r="M348" s="84"/>
      <c r="N348" s="88">
        <v>0.01</v>
      </c>
      <c r="O348" s="89">
        <v>0.73</v>
      </c>
      <c r="P348" s="90">
        <v>0.25</v>
      </c>
      <c r="Q348" s="91">
        <v>0.27</v>
      </c>
      <c r="R348" s="92">
        <v>1.25</v>
      </c>
      <c r="S348" s="84">
        <v>3.5000000000000003E-2</v>
      </c>
      <c r="T348" s="93">
        <v>0.06</v>
      </c>
    </row>
    <row r="349" spans="1:20" x14ac:dyDescent="0.2">
      <c r="A349" s="50" t="s">
        <v>1321</v>
      </c>
      <c r="B349" s="40" t="s">
        <v>238</v>
      </c>
      <c r="C349" s="41" t="s">
        <v>1315</v>
      </c>
      <c r="D349" s="96">
        <v>4.4999999999999998E-2</v>
      </c>
      <c r="E349" s="102">
        <v>1.0699999999999999E-2</v>
      </c>
      <c r="F349" s="84"/>
      <c r="G349" s="44"/>
      <c r="H349" s="44"/>
      <c r="I349" s="87">
        <v>5.57E-2</v>
      </c>
      <c r="J349" s="101">
        <v>2.5000000000000001E-2</v>
      </c>
      <c r="K349" s="43">
        <v>7.0000000000000007E-2</v>
      </c>
      <c r="L349" s="87">
        <v>9.5000000000000001E-2</v>
      </c>
      <c r="M349" s="84"/>
      <c r="N349" s="88">
        <v>0.01</v>
      </c>
      <c r="O349" s="89">
        <v>0.73</v>
      </c>
      <c r="P349" s="90">
        <v>0.25</v>
      </c>
      <c r="Q349" s="91">
        <v>0.27</v>
      </c>
      <c r="R349" s="92">
        <v>1.25</v>
      </c>
      <c r="S349" s="84"/>
      <c r="T349" s="93"/>
    </row>
    <row r="350" spans="1:20" x14ac:dyDescent="0.2">
      <c r="A350" s="50" t="s">
        <v>1322</v>
      </c>
      <c r="B350" s="40" t="s">
        <v>238</v>
      </c>
      <c r="C350" s="41" t="s">
        <v>1316</v>
      </c>
      <c r="D350" s="96">
        <v>4.4999999999999998E-2</v>
      </c>
      <c r="E350" s="102">
        <v>1.0699999999999999E-2</v>
      </c>
      <c r="F350" s="84"/>
      <c r="G350" s="44"/>
      <c r="H350" s="44"/>
      <c r="I350" s="87">
        <v>5.57E-2</v>
      </c>
      <c r="J350" s="98">
        <v>2.5000000000000001E-2</v>
      </c>
      <c r="K350" s="43">
        <v>7.0000000000000007E-2</v>
      </c>
      <c r="L350" s="87">
        <v>9.5000000000000001E-2</v>
      </c>
      <c r="M350" s="84"/>
      <c r="N350" s="88">
        <v>0.01</v>
      </c>
      <c r="O350" s="89">
        <v>0.73</v>
      </c>
      <c r="P350" s="90">
        <v>0.25</v>
      </c>
      <c r="Q350" s="91">
        <v>0.27</v>
      </c>
      <c r="R350" s="92">
        <v>1.25</v>
      </c>
      <c r="S350" s="84"/>
      <c r="T350" s="93"/>
    </row>
    <row r="351" spans="1:20" x14ac:dyDescent="0.2">
      <c r="A351" s="50" t="s">
        <v>1323</v>
      </c>
      <c r="B351" s="40" t="s">
        <v>238</v>
      </c>
      <c r="C351" s="41" t="s">
        <v>1317</v>
      </c>
      <c r="D351" s="96">
        <v>4.4999999999999998E-2</v>
      </c>
      <c r="E351" s="102">
        <v>1.0699999999999999E-2</v>
      </c>
      <c r="F351" s="84">
        <v>0.01</v>
      </c>
      <c r="G351" s="44"/>
      <c r="H351" s="44"/>
      <c r="I351" s="87">
        <v>6.5699999999999995E-2</v>
      </c>
      <c r="J351" s="98">
        <v>2.5000000000000001E-2</v>
      </c>
      <c r="K351" s="43">
        <v>7.0000000000000007E-2</v>
      </c>
      <c r="L351" s="87">
        <v>9.5000000000000001E-2</v>
      </c>
      <c r="M351" s="84"/>
      <c r="N351" s="88">
        <v>0.01</v>
      </c>
      <c r="O351" s="89">
        <v>0.73</v>
      </c>
      <c r="P351" s="90">
        <v>0.25</v>
      </c>
      <c r="Q351" s="91">
        <v>0.27</v>
      </c>
      <c r="R351" s="92">
        <v>1.25</v>
      </c>
      <c r="S351" s="84">
        <v>3.5000000000000003E-2</v>
      </c>
      <c r="T351" s="93">
        <v>0.06</v>
      </c>
    </row>
    <row r="352" spans="1:20" x14ac:dyDescent="0.2">
      <c r="A352" s="50" t="s">
        <v>1324</v>
      </c>
      <c r="B352" s="40" t="s">
        <v>238</v>
      </c>
      <c r="C352" s="41" t="s">
        <v>1318</v>
      </c>
      <c r="D352" s="96">
        <v>4.4999999999999998E-2</v>
      </c>
      <c r="E352" s="102">
        <v>1.0699999999999999E-2</v>
      </c>
      <c r="F352" s="84">
        <v>0.01</v>
      </c>
      <c r="G352" s="44"/>
      <c r="H352" s="44"/>
      <c r="I352" s="87">
        <v>6.5699999999999995E-2</v>
      </c>
      <c r="J352" s="98">
        <v>2.5000000000000001E-2</v>
      </c>
      <c r="K352" s="43">
        <v>7.0000000000000007E-2</v>
      </c>
      <c r="L352" s="87">
        <v>9.5000000000000001E-2</v>
      </c>
      <c r="M352" s="84"/>
      <c r="N352" s="88">
        <v>0.01</v>
      </c>
      <c r="O352" s="89">
        <v>0.73</v>
      </c>
      <c r="P352" s="90">
        <v>0.25</v>
      </c>
      <c r="Q352" s="91">
        <v>0.27</v>
      </c>
      <c r="R352" s="92">
        <v>1.25</v>
      </c>
      <c r="S352" s="84">
        <v>3.5000000000000003E-2</v>
      </c>
      <c r="T352" s="93">
        <v>0.06</v>
      </c>
    </row>
    <row r="353" spans="1:20" x14ac:dyDescent="0.2">
      <c r="A353" s="50" t="s">
        <v>1325</v>
      </c>
      <c r="B353" s="40" t="s">
        <v>238</v>
      </c>
      <c r="C353" s="41" t="s">
        <v>1319</v>
      </c>
      <c r="D353" s="96">
        <v>4.4999999999999998E-2</v>
      </c>
      <c r="E353" s="102">
        <v>1.0699999999999999E-2</v>
      </c>
      <c r="F353" s="84">
        <v>1.4999999999999999E-2</v>
      </c>
      <c r="G353" s="44"/>
      <c r="H353" s="44"/>
      <c r="I353" s="87">
        <v>7.0699999999999999E-2</v>
      </c>
      <c r="J353" s="98">
        <v>2.5000000000000001E-2</v>
      </c>
      <c r="K353" s="43">
        <v>7.0000000000000007E-2</v>
      </c>
      <c r="L353" s="87">
        <v>9.5000000000000001E-2</v>
      </c>
      <c r="M353" s="84"/>
      <c r="N353" s="88">
        <v>0.01</v>
      </c>
      <c r="O353" s="89">
        <v>0.73</v>
      </c>
      <c r="P353" s="90">
        <v>0.25</v>
      </c>
      <c r="Q353" s="91">
        <v>0.27</v>
      </c>
      <c r="R353" s="92">
        <v>1.25</v>
      </c>
      <c r="S353" s="84">
        <v>3.5000000000000003E-2</v>
      </c>
      <c r="T353" s="93">
        <v>0.06</v>
      </c>
    </row>
    <row r="354" spans="1:20" x14ac:dyDescent="0.2">
      <c r="A354" s="50" t="s">
        <v>1326</v>
      </c>
      <c r="B354" s="40" t="s">
        <v>238</v>
      </c>
      <c r="C354" s="41" t="s">
        <v>1320</v>
      </c>
      <c r="D354" s="96">
        <v>4.4999999999999998E-2</v>
      </c>
      <c r="E354" s="102">
        <v>1.0699999999999999E-2</v>
      </c>
      <c r="F354" s="84">
        <v>0.01</v>
      </c>
      <c r="G354" s="44"/>
      <c r="H354" s="44"/>
      <c r="I354" s="87">
        <v>6.5699999999999995E-2</v>
      </c>
      <c r="J354" s="98">
        <v>2.5000000000000001E-2</v>
      </c>
      <c r="K354" s="43">
        <v>7.0000000000000007E-2</v>
      </c>
      <c r="L354" s="87">
        <v>9.5000000000000001E-2</v>
      </c>
      <c r="M354" s="84"/>
      <c r="N354" s="88">
        <v>0.01</v>
      </c>
      <c r="O354" s="89">
        <v>0.73</v>
      </c>
      <c r="P354" s="90">
        <v>0.25</v>
      </c>
      <c r="Q354" s="91">
        <v>0.27</v>
      </c>
      <c r="R354" s="92">
        <v>1.25</v>
      </c>
      <c r="S354" s="84">
        <v>3.5000000000000003E-2</v>
      </c>
      <c r="T354" s="93">
        <v>0.06</v>
      </c>
    </row>
    <row r="355" spans="1:20" ht="6" customHeight="1" x14ac:dyDescent="0.2">
      <c r="A355" s="45"/>
      <c r="B355" s="46"/>
      <c r="C355" s="46"/>
      <c r="D355" s="47"/>
      <c r="E355" s="47"/>
      <c r="F355" s="47"/>
      <c r="G355" s="47"/>
      <c r="H355" s="47"/>
      <c r="I355" s="47"/>
      <c r="J355" s="47"/>
      <c r="K355" s="47"/>
      <c r="L355" s="47"/>
      <c r="M355" s="47"/>
      <c r="N355" s="47"/>
      <c r="O355" s="94"/>
      <c r="P355" s="94"/>
      <c r="Q355" s="94"/>
      <c r="R355" s="94"/>
      <c r="S355" s="47"/>
      <c r="T355" s="95"/>
    </row>
    <row r="356" spans="1:20" x14ac:dyDescent="0.2">
      <c r="A356" s="39" t="s">
        <v>540</v>
      </c>
      <c r="B356" s="40"/>
      <c r="C356" s="41" t="s">
        <v>541</v>
      </c>
      <c r="D356" s="96">
        <v>4.4999999999999998E-2</v>
      </c>
      <c r="E356" s="102">
        <v>1.0699999999999999E-2</v>
      </c>
      <c r="F356" s="84"/>
      <c r="G356" s="44"/>
      <c r="H356" s="44"/>
      <c r="I356" s="87">
        <v>5.57E-2</v>
      </c>
      <c r="J356" s="85">
        <v>2.5000000000000001E-2</v>
      </c>
      <c r="K356" s="43">
        <v>7.0000000000000007E-2</v>
      </c>
      <c r="L356" s="87">
        <v>9.5000000000000001E-2</v>
      </c>
      <c r="M356" s="43">
        <v>7.0000000000000007E-2</v>
      </c>
      <c r="N356" s="88">
        <v>0.01</v>
      </c>
      <c r="O356" s="89">
        <v>0.73</v>
      </c>
      <c r="P356" s="90">
        <v>0.25</v>
      </c>
      <c r="Q356" s="91">
        <v>0.27</v>
      </c>
      <c r="R356" s="92">
        <v>1.25</v>
      </c>
      <c r="S356" s="84"/>
      <c r="T356" s="93"/>
    </row>
    <row r="357" spans="1:20" x14ac:dyDescent="0.2">
      <c r="A357" s="39" t="s">
        <v>542</v>
      </c>
      <c r="B357" s="40"/>
      <c r="C357" s="41" t="s">
        <v>543</v>
      </c>
      <c r="D357" s="96">
        <v>4.4999999999999998E-2</v>
      </c>
      <c r="E357" s="102">
        <v>1.0699999999999999E-2</v>
      </c>
      <c r="F357" s="84"/>
      <c r="G357" s="44"/>
      <c r="H357" s="44"/>
      <c r="I357" s="87">
        <v>5.57E-2</v>
      </c>
      <c r="J357" s="85">
        <v>2.5000000000000001E-2</v>
      </c>
      <c r="K357" s="43">
        <v>7.0000000000000007E-2</v>
      </c>
      <c r="L357" s="87">
        <v>9.5000000000000001E-2</v>
      </c>
      <c r="M357" s="43">
        <v>7.0000000000000007E-2</v>
      </c>
      <c r="N357" s="88">
        <v>0.01</v>
      </c>
      <c r="O357" s="89">
        <v>0.73</v>
      </c>
      <c r="P357" s="90">
        <v>0.25</v>
      </c>
      <c r="Q357" s="91">
        <v>0.27</v>
      </c>
      <c r="R357" s="92">
        <v>1.25</v>
      </c>
      <c r="S357" s="84">
        <v>3.5000000000000003E-2</v>
      </c>
      <c r="T357" s="93">
        <v>0.05</v>
      </c>
    </row>
    <row r="358" spans="1:20" x14ac:dyDescent="0.2">
      <c r="A358" s="50" t="s">
        <v>643</v>
      </c>
      <c r="B358" s="40"/>
      <c r="C358" s="41" t="s">
        <v>659</v>
      </c>
      <c r="D358" s="96">
        <v>4.4999999999999998E-2</v>
      </c>
      <c r="E358" s="102">
        <v>1.0699999999999999E-2</v>
      </c>
      <c r="F358" s="84"/>
      <c r="G358" s="44"/>
      <c r="H358" s="44"/>
      <c r="I358" s="87">
        <v>5.57E-2</v>
      </c>
      <c r="J358" s="85">
        <v>2.5000000000000001E-2</v>
      </c>
      <c r="K358" s="43">
        <v>7.0000000000000007E-2</v>
      </c>
      <c r="L358" s="87">
        <v>9.5000000000000001E-2</v>
      </c>
      <c r="M358" s="43">
        <v>7.0000000000000007E-2</v>
      </c>
      <c r="N358" s="88">
        <v>0.01</v>
      </c>
      <c r="O358" s="89">
        <v>0.73</v>
      </c>
      <c r="P358" s="90">
        <v>0.25</v>
      </c>
      <c r="Q358" s="91">
        <v>0.27</v>
      </c>
      <c r="R358" s="92">
        <v>1.25</v>
      </c>
      <c r="S358" s="84">
        <v>3.5000000000000003E-2</v>
      </c>
      <c r="T358" s="93">
        <v>0.04</v>
      </c>
    </row>
    <row r="359" spans="1:20" x14ac:dyDescent="0.2">
      <c r="A359" s="39" t="s">
        <v>544</v>
      </c>
      <c r="B359" s="40"/>
      <c r="C359" s="41" t="s">
        <v>545</v>
      </c>
      <c r="D359" s="96">
        <v>4.4999999999999998E-2</v>
      </c>
      <c r="E359" s="102">
        <v>1.0699999999999999E-2</v>
      </c>
      <c r="F359" s="84">
        <v>0.01</v>
      </c>
      <c r="G359" s="44"/>
      <c r="H359" s="44"/>
      <c r="I359" s="87">
        <v>6.5699999999999995E-2</v>
      </c>
      <c r="J359" s="85">
        <v>2.5000000000000001E-2</v>
      </c>
      <c r="K359" s="43">
        <v>7.0000000000000007E-2</v>
      </c>
      <c r="L359" s="87">
        <v>9.5000000000000001E-2</v>
      </c>
      <c r="M359" s="43">
        <v>7.0000000000000007E-2</v>
      </c>
      <c r="N359" s="88">
        <v>0.01</v>
      </c>
      <c r="O359" s="89">
        <v>0.73</v>
      </c>
      <c r="P359" s="90">
        <v>0.25</v>
      </c>
      <c r="Q359" s="91">
        <v>0.27</v>
      </c>
      <c r="R359" s="92">
        <v>1.25</v>
      </c>
      <c r="S359" s="84">
        <v>3.5000000000000003E-2</v>
      </c>
      <c r="T359" s="93">
        <v>0.06</v>
      </c>
    </row>
    <row r="360" spans="1:20" x14ac:dyDescent="0.2">
      <c r="A360" s="39" t="s">
        <v>691</v>
      </c>
      <c r="B360" s="40"/>
      <c r="C360" s="49" t="s">
        <v>692</v>
      </c>
      <c r="D360" s="96">
        <v>4.4999999999999998E-2</v>
      </c>
      <c r="E360" s="102">
        <v>1.0699999999999999E-2</v>
      </c>
      <c r="F360" s="84"/>
      <c r="G360" s="44"/>
      <c r="H360" s="44"/>
      <c r="I360" s="87">
        <v>5.57E-2</v>
      </c>
      <c r="J360" s="85">
        <v>2.5000000000000001E-2</v>
      </c>
      <c r="K360" s="43">
        <v>7.0000000000000007E-2</v>
      </c>
      <c r="L360" s="87">
        <v>9.5000000000000001E-2</v>
      </c>
      <c r="M360" s="43">
        <v>7.0000000000000007E-2</v>
      </c>
      <c r="N360" s="88">
        <v>0.01</v>
      </c>
      <c r="O360" s="89">
        <v>0.73</v>
      </c>
      <c r="P360" s="90">
        <v>0.25</v>
      </c>
      <c r="Q360" s="91">
        <v>0.27</v>
      </c>
      <c r="R360" s="92">
        <v>1.25</v>
      </c>
      <c r="S360" s="84">
        <v>3.5000000000000003E-2</v>
      </c>
      <c r="T360" s="93"/>
    </row>
    <row r="361" spans="1:20" x14ac:dyDescent="0.2">
      <c r="A361" s="39" t="s">
        <v>796</v>
      </c>
      <c r="B361" s="40"/>
      <c r="C361" s="41" t="s">
        <v>797</v>
      </c>
      <c r="D361" s="96">
        <v>4.4999999999999998E-2</v>
      </c>
      <c r="E361" s="102">
        <v>1.0699999999999999E-2</v>
      </c>
      <c r="F361" s="84"/>
      <c r="G361" s="44"/>
      <c r="H361" s="44"/>
      <c r="I361" s="87">
        <v>5.57E-2</v>
      </c>
      <c r="J361" s="85">
        <v>2.5000000000000001E-2</v>
      </c>
      <c r="K361" s="43">
        <v>7.0000000000000007E-2</v>
      </c>
      <c r="L361" s="87">
        <v>9.5000000000000001E-2</v>
      </c>
      <c r="M361" s="43">
        <v>7.0000000000000007E-2</v>
      </c>
      <c r="N361" s="88">
        <v>0.01</v>
      </c>
      <c r="O361" s="89">
        <v>0.73</v>
      </c>
      <c r="P361" s="90">
        <v>0.25</v>
      </c>
      <c r="Q361" s="91">
        <v>0.27</v>
      </c>
      <c r="R361" s="92">
        <v>1.25</v>
      </c>
      <c r="S361" s="84"/>
      <c r="T361" s="93"/>
    </row>
    <row r="362" spans="1:20" x14ac:dyDescent="0.2">
      <c r="A362" s="39" t="s">
        <v>546</v>
      </c>
      <c r="B362" s="40"/>
      <c r="C362" s="41" t="s">
        <v>547</v>
      </c>
      <c r="D362" s="96">
        <v>4.4999999999999998E-2</v>
      </c>
      <c r="E362" s="102">
        <v>1.0699999999999999E-2</v>
      </c>
      <c r="F362" s="84">
        <v>0.01</v>
      </c>
      <c r="G362" s="44"/>
      <c r="H362" s="44"/>
      <c r="I362" s="87">
        <v>6.5699999999999995E-2</v>
      </c>
      <c r="J362" s="85">
        <v>2.5000000000000001E-2</v>
      </c>
      <c r="K362" s="43">
        <v>7.0000000000000007E-2</v>
      </c>
      <c r="L362" s="87">
        <v>9.5000000000000001E-2</v>
      </c>
      <c r="M362" s="43">
        <v>7.0000000000000007E-2</v>
      </c>
      <c r="N362" s="88">
        <v>0.01</v>
      </c>
      <c r="O362" s="89">
        <v>0.73</v>
      </c>
      <c r="P362" s="90">
        <v>0.25</v>
      </c>
      <c r="Q362" s="91">
        <v>0.27</v>
      </c>
      <c r="R362" s="92">
        <v>1.25</v>
      </c>
      <c r="S362" s="84">
        <v>3.5000000000000003E-2</v>
      </c>
      <c r="T362" s="93">
        <v>0.06</v>
      </c>
    </row>
    <row r="363" spans="1:20" x14ac:dyDescent="0.2">
      <c r="A363" s="39" t="s">
        <v>574</v>
      </c>
      <c r="B363" s="40"/>
      <c r="C363" s="41" t="s">
        <v>575</v>
      </c>
      <c r="D363" s="96">
        <v>4.4999999999999998E-2</v>
      </c>
      <c r="E363" s="102">
        <v>1.0699999999999999E-2</v>
      </c>
      <c r="F363" s="84">
        <v>0.01</v>
      </c>
      <c r="G363" s="44"/>
      <c r="H363" s="44"/>
      <c r="I363" s="87">
        <v>6.5699999999999995E-2</v>
      </c>
      <c r="J363" s="85">
        <v>2.5000000000000001E-2</v>
      </c>
      <c r="K363" s="43">
        <v>7.0000000000000007E-2</v>
      </c>
      <c r="L363" s="87">
        <v>9.5000000000000001E-2</v>
      </c>
      <c r="M363" s="43">
        <v>7.0000000000000007E-2</v>
      </c>
      <c r="N363" s="88">
        <v>0.01</v>
      </c>
      <c r="O363" s="89">
        <v>0.73</v>
      </c>
      <c r="P363" s="90">
        <v>0.25</v>
      </c>
      <c r="Q363" s="91">
        <v>0.27</v>
      </c>
      <c r="R363" s="92">
        <v>1.25</v>
      </c>
      <c r="S363" s="84">
        <v>3.5000000000000003E-2</v>
      </c>
      <c r="T363" s="93">
        <v>0.06</v>
      </c>
    </row>
    <row r="364" spans="1:20" x14ac:dyDescent="0.2">
      <c r="A364" s="50" t="s">
        <v>548</v>
      </c>
      <c r="B364" s="48"/>
      <c r="C364" s="41" t="s">
        <v>549</v>
      </c>
      <c r="D364" s="96">
        <v>4.4999999999999998E-2</v>
      </c>
      <c r="E364" s="102">
        <v>1.0699999999999999E-2</v>
      </c>
      <c r="F364" s="84"/>
      <c r="G364" s="44"/>
      <c r="H364" s="44"/>
      <c r="I364" s="87">
        <v>5.57E-2</v>
      </c>
      <c r="J364" s="85">
        <v>2.5000000000000001E-2</v>
      </c>
      <c r="K364" s="43">
        <v>7.0000000000000007E-2</v>
      </c>
      <c r="L364" s="87">
        <v>9.5000000000000001E-2</v>
      </c>
      <c r="M364" s="43">
        <v>7.0000000000000007E-2</v>
      </c>
      <c r="N364" s="88">
        <v>0.01</v>
      </c>
      <c r="O364" s="89">
        <v>0.73</v>
      </c>
      <c r="P364" s="90">
        <v>0.25</v>
      </c>
      <c r="Q364" s="91">
        <v>0.27</v>
      </c>
      <c r="R364" s="92">
        <v>1.25</v>
      </c>
      <c r="S364" s="84"/>
      <c r="T364" s="93"/>
    </row>
    <row r="365" spans="1:20" x14ac:dyDescent="0.2">
      <c r="A365" s="39" t="s">
        <v>703</v>
      </c>
      <c r="B365" s="48"/>
      <c r="C365" s="41" t="s">
        <v>704</v>
      </c>
      <c r="D365" s="96">
        <v>4.4999999999999998E-2</v>
      </c>
      <c r="E365" s="102">
        <v>1.0699999999999999E-2</v>
      </c>
      <c r="F365" s="84">
        <v>0.01</v>
      </c>
      <c r="G365" s="44"/>
      <c r="H365" s="44"/>
      <c r="I365" s="87">
        <v>6.5699999999999995E-2</v>
      </c>
      <c r="J365" s="85">
        <v>2.5000000000000001E-2</v>
      </c>
      <c r="K365" s="43">
        <v>7.0000000000000007E-2</v>
      </c>
      <c r="L365" s="87">
        <v>9.5000000000000001E-2</v>
      </c>
      <c r="M365" s="43">
        <v>7.0000000000000007E-2</v>
      </c>
      <c r="N365" s="88">
        <v>0.01</v>
      </c>
      <c r="O365" s="89">
        <v>0.73</v>
      </c>
      <c r="P365" s="90">
        <v>0.25</v>
      </c>
      <c r="Q365" s="91">
        <v>0.27</v>
      </c>
      <c r="R365" s="92">
        <v>1.25</v>
      </c>
      <c r="S365" s="84">
        <v>3.5000000000000003E-2</v>
      </c>
      <c r="T365" s="93">
        <v>0.06</v>
      </c>
    </row>
    <row r="366" spans="1:20" x14ac:dyDescent="0.2">
      <c r="A366" s="50" t="s">
        <v>882</v>
      </c>
      <c r="B366" s="40" t="s">
        <v>238</v>
      </c>
      <c r="C366" s="41" t="s">
        <v>877</v>
      </c>
      <c r="D366" s="96">
        <v>4.4999999999999998E-2</v>
      </c>
      <c r="E366" s="102">
        <v>1.0699999999999999E-2</v>
      </c>
      <c r="F366" s="84">
        <v>0.01</v>
      </c>
      <c r="G366" s="44"/>
      <c r="H366" s="44"/>
      <c r="I366" s="87">
        <v>6.5699999999999995E-2</v>
      </c>
      <c r="J366" s="85">
        <v>2.5000000000000001E-2</v>
      </c>
      <c r="K366" s="43">
        <v>7.0000000000000007E-2</v>
      </c>
      <c r="L366" s="87">
        <v>9.5000000000000001E-2</v>
      </c>
      <c r="M366" s="43">
        <v>7.0000000000000007E-2</v>
      </c>
      <c r="N366" s="88">
        <v>0.01</v>
      </c>
      <c r="O366" s="89">
        <v>0.73</v>
      </c>
      <c r="P366" s="90">
        <v>0.25</v>
      </c>
      <c r="Q366" s="91">
        <v>0.27</v>
      </c>
      <c r="R366" s="92">
        <v>1.25</v>
      </c>
      <c r="S366" s="84">
        <v>3.5000000000000003E-2</v>
      </c>
      <c r="T366" s="93">
        <v>0.06</v>
      </c>
    </row>
    <row r="367" spans="1:20" x14ac:dyDescent="0.2">
      <c r="A367" s="39" t="s">
        <v>880</v>
      </c>
      <c r="B367" s="40" t="s">
        <v>238</v>
      </c>
      <c r="C367" s="41" t="s">
        <v>878</v>
      </c>
      <c r="D367" s="96">
        <v>4.4999999999999998E-2</v>
      </c>
      <c r="E367" s="102">
        <v>1.0699999999999999E-2</v>
      </c>
      <c r="F367" s="84">
        <v>0.01</v>
      </c>
      <c r="G367" s="44"/>
      <c r="H367" s="44"/>
      <c r="I367" s="87">
        <v>6.5699999999999995E-2</v>
      </c>
      <c r="J367" s="85">
        <v>2.5000000000000001E-2</v>
      </c>
      <c r="K367" s="43">
        <v>7.0000000000000007E-2</v>
      </c>
      <c r="L367" s="87">
        <v>9.5000000000000001E-2</v>
      </c>
      <c r="M367" s="43">
        <v>7.0000000000000007E-2</v>
      </c>
      <c r="N367" s="88">
        <v>0.01</v>
      </c>
      <c r="O367" s="89">
        <v>0.73</v>
      </c>
      <c r="P367" s="90">
        <v>0.25</v>
      </c>
      <c r="Q367" s="91">
        <v>0.27</v>
      </c>
      <c r="R367" s="92">
        <v>1.25</v>
      </c>
      <c r="S367" s="84">
        <v>3.5000000000000003E-2</v>
      </c>
      <c r="T367" s="93">
        <v>0.06</v>
      </c>
    </row>
    <row r="368" spans="1:20" x14ac:dyDescent="0.2">
      <c r="A368" s="50" t="s">
        <v>1226</v>
      </c>
      <c r="B368" s="40" t="s">
        <v>238</v>
      </c>
      <c r="C368" s="41" t="s">
        <v>1227</v>
      </c>
      <c r="D368" s="42"/>
      <c r="E368" s="43"/>
      <c r="F368" s="84"/>
      <c r="G368" s="44"/>
      <c r="H368" s="44">
        <v>0.15</v>
      </c>
      <c r="I368" s="87">
        <v>0.15</v>
      </c>
      <c r="J368" s="85">
        <v>2.5000000000000001E-2</v>
      </c>
      <c r="K368" s="43">
        <v>7.0000000000000007E-2</v>
      </c>
      <c r="L368" s="87">
        <v>9.5000000000000001E-2</v>
      </c>
      <c r="M368" s="43">
        <v>7.0000000000000007E-2</v>
      </c>
      <c r="N368" s="88">
        <v>0.01</v>
      </c>
      <c r="O368" s="89">
        <v>0.73</v>
      </c>
      <c r="P368" s="90">
        <v>0.25</v>
      </c>
      <c r="Q368" s="91">
        <v>0.27</v>
      </c>
      <c r="R368" s="92">
        <v>1.25</v>
      </c>
      <c r="S368" s="84">
        <v>3.5000000000000003E-2</v>
      </c>
      <c r="T368" s="93">
        <v>0.06</v>
      </c>
    </row>
    <row r="369" spans="1:20" x14ac:dyDescent="0.2">
      <c r="A369" s="50" t="s">
        <v>1228</v>
      </c>
      <c r="B369" s="40" t="s">
        <v>238</v>
      </c>
      <c r="C369" s="41" t="s">
        <v>1229</v>
      </c>
      <c r="D369" s="42"/>
      <c r="E369" s="43"/>
      <c r="F369" s="84"/>
      <c r="G369" s="44"/>
      <c r="H369" s="44">
        <v>0.15</v>
      </c>
      <c r="I369" s="87">
        <v>0.15</v>
      </c>
      <c r="J369" s="85">
        <v>2.5000000000000001E-2</v>
      </c>
      <c r="K369" s="43">
        <v>7.0000000000000007E-2</v>
      </c>
      <c r="L369" s="87">
        <v>9.5000000000000001E-2</v>
      </c>
      <c r="M369" s="43">
        <v>7.0000000000000007E-2</v>
      </c>
      <c r="N369" s="88">
        <v>0.01</v>
      </c>
      <c r="O369" s="89">
        <v>0.73</v>
      </c>
      <c r="P369" s="90">
        <v>0.25</v>
      </c>
      <c r="Q369" s="91">
        <v>0.27</v>
      </c>
      <c r="R369" s="92">
        <v>1.25</v>
      </c>
      <c r="S369" s="84">
        <v>3.5000000000000003E-2</v>
      </c>
      <c r="T369" s="93">
        <v>0.06</v>
      </c>
    </row>
    <row r="370" spans="1:20" ht="6" customHeight="1" x14ac:dyDescent="0.2">
      <c r="A370" s="45"/>
      <c r="B370" s="46"/>
      <c r="C370" s="46"/>
      <c r="D370" s="47"/>
      <c r="E370" s="47"/>
      <c r="F370" s="47"/>
      <c r="G370" s="47"/>
      <c r="H370" s="47"/>
      <c r="I370" s="47"/>
      <c r="J370" s="47"/>
      <c r="K370" s="47"/>
      <c r="L370" s="47"/>
      <c r="M370" s="47"/>
      <c r="N370" s="47"/>
      <c r="O370" s="94"/>
      <c r="P370" s="94"/>
      <c r="Q370" s="94"/>
      <c r="R370" s="94"/>
      <c r="S370" s="47"/>
      <c r="T370" s="95"/>
    </row>
    <row r="371" spans="1:20" x14ac:dyDescent="0.2">
      <c r="A371" s="39" t="s">
        <v>550</v>
      </c>
      <c r="B371" s="40"/>
      <c r="C371" s="41" t="s">
        <v>551</v>
      </c>
      <c r="D371" s="96">
        <v>4.2500000000000003E-2</v>
      </c>
      <c r="E371" s="102">
        <v>1.0699999999999999E-2</v>
      </c>
      <c r="F371" s="84"/>
      <c r="G371" s="44"/>
      <c r="H371" s="44"/>
      <c r="I371" s="87">
        <v>5.3200000000000004E-2</v>
      </c>
      <c r="J371" s="98">
        <v>2.5000000000000001E-2</v>
      </c>
      <c r="K371" s="43">
        <v>7.0000000000000007E-2</v>
      </c>
      <c r="L371" s="87">
        <v>9.5000000000000001E-2</v>
      </c>
      <c r="M371" s="84">
        <v>7.0000000000000007E-2</v>
      </c>
      <c r="N371" s="88">
        <v>0.01</v>
      </c>
      <c r="O371" s="89">
        <v>0.73</v>
      </c>
      <c r="P371" s="90">
        <v>0.25</v>
      </c>
      <c r="Q371" s="91">
        <v>0.27</v>
      </c>
      <c r="R371" s="92">
        <v>1.25</v>
      </c>
      <c r="S371" s="84"/>
      <c r="T371" s="93"/>
    </row>
    <row r="372" spans="1:20" x14ac:dyDescent="0.2">
      <c r="A372" s="39" t="s">
        <v>280</v>
      </c>
      <c r="B372" s="40"/>
      <c r="C372" s="49" t="s">
        <v>281</v>
      </c>
      <c r="D372" s="96">
        <v>4.2500000000000003E-2</v>
      </c>
      <c r="E372" s="102">
        <v>1.0699999999999999E-2</v>
      </c>
      <c r="F372" s="84">
        <v>0.01</v>
      </c>
      <c r="G372" s="44"/>
      <c r="H372" s="44"/>
      <c r="I372" s="87">
        <v>6.3200000000000006E-2</v>
      </c>
      <c r="J372" s="98">
        <v>2.5000000000000001E-2</v>
      </c>
      <c r="K372" s="43">
        <v>7.0000000000000007E-2</v>
      </c>
      <c r="L372" s="87">
        <v>9.5000000000000001E-2</v>
      </c>
      <c r="M372" s="84">
        <v>7.0000000000000007E-2</v>
      </c>
      <c r="N372" s="88">
        <v>0.01</v>
      </c>
      <c r="O372" s="89">
        <v>0.73</v>
      </c>
      <c r="P372" s="90">
        <v>0.25</v>
      </c>
      <c r="Q372" s="91">
        <v>0.27</v>
      </c>
      <c r="R372" s="92">
        <v>1.25</v>
      </c>
      <c r="S372" s="84">
        <v>3.5000000000000003E-2</v>
      </c>
      <c r="T372" s="93">
        <v>0.06</v>
      </c>
    </row>
    <row r="373" spans="1:20" x14ac:dyDescent="0.2">
      <c r="A373" s="39" t="s">
        <v>552</v>
      </c>
      <c r="B373" s="40"/>
      <c r="C373" s="41" t="s">
        <v>553</v>
      </c>
      <c r="D373" s="96">
        <v>4.2500000000000003E-2</v>
      </c>
      <c r="E373" s="102">
        <v>1.0699999999999999E-2</v>
      </c>
      <c r="F373" s="84"/>
      <c r="G373" s="44"/>
      <c r="H373" s="44"/>
      <c r="I373" s="87">
        <v>5.3200000000000004E-2</v>
      </c>
      <c r="J373" s="98">
        <v>2.5000000000000001E-2</v>
      </c>
      <c r="K373" s="43">
        <v>7.0000000000000007E-2</v>
      </c>
      <c r="L373" s="87">
        <v>9.5000000000000001E-2</v>
      </c>
      <c r="M373" s="84">
        <v>7.0000000000000007E-2</v>
      </c>
      <c r="N373" s="88">
        <v>0.01</v>
      </c>
      <c r="O373" s="89">
        <v>0.73</v>
      </c>
      <c r="P373" s="90">
        <v>0.25</v>
      </c>
      <c r="Q373" s="91">
        <v>0.27</v>
      </c>
      <c r="R373" s="92">
        <v>1.25</v>
      </c>
      <c r="S373" s="84">
        <v>3.5000000000000003E-2</v>
      </c>
      <c r="T373" s="93">
        <v>0.06</v>
      </c>
    </row>
    <row r="374" spans="1:20" x14ac:dyDescent="0.2">
      <c r="A374" s="39" t="s">
        <v>554</v>
      </c>
      <c r="B374" s="40"/>
      <c r="C374" s="41" t="s">
        <v>555</v>
      </c>
      <c r="D374" s="96">
        <v>4.2500000000000003E-2</v>
      </c>
      <c r="E374" s="102">
        <v>1.0699999999999999E-2</v>
      </c>
      <c r="F374" s="84">
        <v>0.01</v>
      </c>
      <c r="G374" s="44"/>
      <c r="H374" s="44"/>
      <c r="I374" s="87">
        <v>6.3200000000000006E-2</v>
      </c>
      <c r="J374" s="98">
        <v>2.5000000000000001E-2</v>
      </c>
      <c r="K374" s="43">
        <v>7.0000000000000007E-2</v>
      </c>
      <c r="L374" s="87">
        <v>9.5000000000000001E-2</v>
      </c>
      <c r="M374" s="84">
        <v>7.0000000000000007E-2</v>
      </c>
      <c r="N374" s="88">
        <v>0.01</v>
      </c>
      <c r="O374" s="89">
        <v>0.73</v>
      </c>
      <c r="P374" s="90">
        <v>0.25</v>
      </c>
      <c r="Q374" s="91">
        <v>0.27</v>
      </c>
      <c r="R374" s="92">
        <v>1.25</v>
      </c>
      <c r="S374" s="84">
        <v>3.5000000000000003E-2</v>
      </c>
      <c r="T374" s="93">
        <v>0.06</v>
      </c>
    </row>
    <row r="375" spans="1:20" x14ac:dyDescent="0.2">
      <c r="A375" s="39" t="s">
        <v>556</v>
      </c>
      <c r="B375" s="40"/>
      <c r="C375" s="41" t="s">
        <v>557</v>
      </c>
      <c r="D375" s="96">
        <v>4.2500000000000003E-2</v>
      </c>
      <c r="E375" s="102">
        <v>1.0699999999999999E-2</v>
      </c>
      <c r="F375" s="84">
        <v>0.01</v>
      </c>
      <c r="G375" s="44"/>
      <c r="H375" s="44"/>
      <c r="I375" s="87">
        <v>6.3200000000000006E-2</v>
      </c>
      <c r="J375" s="98">
        <v>2.5000000000000001E-2</v>
      </c>
      <c r="K375" s="43">
        <v>7.0000000000000007E-2</v>
      </c>
      <c r="L375" s="87">
        <v>9.5000000000000001E-2</v>
      </c>
      <c r="M375" s="84">
        <v>7.0000000000000007E-2</v>
      </c>
      <c r="N375" s="88">
        <v>0.01</v>
      </c>
      <c r="O375" s="89">
        <v>0.73</v>
      </c>
      <c r="P375" s="90">
        <v>0.25</v>
      </c>
      <c r="Q375" s="91">
        <v>0.27</v>
      </c>
      <c r="R375" s="92">
        <v>1.25</v>
      </c>
      <c r="S375" s="84">
        <v>3.5000000000000003E-2</v>
      </c>
      <c r="T375" s="93">
        <v>4.4999999999999998E-2</v>
      </c>
    </row>
    <row r="376" spans="1:20" x14ac:dyDescent="0.2">
      <c r="A376" s="39" t="s">
        <v>558</v>
      </c>
      <c r="B376" s="40"/>
      <c r="C376" s="41" t="s">
        <v>559</v>
      </c>
      <c r="D376" s="96">
        <v>4.2500000000000003E-2</v>
      </c>
      <c r="E376" s="102">
        <v>1.0699999999999999E-2</v>
      </c>
      <c r="F376" s="84">
        <v>0.01</v>
      </c>
      <c r="G376" s="44"/>
      <c r="H376" s="44"/>
      <c r="I376" s="87">
        <v>6.3200000000000006E-2</v>
      </c>
      <c r="J376" s="98">
        <v>2.5000000000000001E-2</v>
      </c>
      <c r="K376" s="43">
        <v>7.0000000000000007E-2</v>
      </c>
      <c r="L376" s="87">
        <v>9.5000000000000001E-2</v>
      </c>
      <c r="M376" s="84">
        <v>7.0000000000000007E-2</v>
      </c>
      <c r="N376" s="88">
        <v>0.01</v>
      </c>
      <c r="O376" s="89">
        <v>0.73</v>
      </c>
      <c r="P376" s="90">
        <v>0.25</v>
      </c>
      <c r="Q376" s="91">
        <v>0.27</v>
      </c>
      <c r="R376" s="92">
        <v>1.25</v>
      </c>
      <c r="S376" s="84">
        <v>3.5000000000000003E-2</v>
      </c>
      <c r="T376" s="93">
        <v>0.06</v>
      </c>
    </row>
    <row r="377" spans="1:20" x14ac:dyDescent="0.2">
      <c r="A377" s="39" t="s">
        <v>568</v>
      </c>
      <c r="B377" s="40"/>
      <c r="C377" s="41" t="s">
        <v>569</v>
      </c>
      <c r="D377" s="96">
        <v>4.2500000000000003E-2</v>
      </c>
      <c r="E377" s="102">
        <v>1.0699999999999999E-2</v>
      </c>
      <c r="F377" s="84">
        <v>0.01</v>
      </c>
      <c r="G377" s="44"/>
      <c r="H377" s="44"/>
      <c r="I377" s="87">
        <v>6.3200000000000006E-2</v>
      </c>
      <c r="J377" s="98">
        <v>2.5000000000000001E-2</v>
      </c>
      <c r="K377" s="43">
        <v>7.0000000000000007E-2</v>
      </c>
      <c r="L377" s="87">
        <v>9.5000000000000001E-2</v>
      </c>
      <c r="M377" s="84">
        <v>7.0000000000000007E-2</v>
      </c>
      <c r="N377" s="88">
        <v>0.01</v>
      </c>
      <c r="O377" s="89">
        <v>0.73</v>
      </c>
      <c r="P377" s="90">
        <v>0.25</v>
      </c>
      <c r="Q377" s="91">
        <v>0.27</v>
      </c>
      <c r="R377" s="92">
        <v>1.25</v>
      </c>
      <c r="S377" s="84">
        <v>3.5000000000000003E-2</v>
      </c>
      <c r="T377" s="93">
        <v>0.06</v>
      </c>
    </row>
    <row r="378" spans="1:20" x14ac:dyDescent="0.2">
      <c r="A378" s="39" t="s">
        <v>19</v>
      </c>
      <c r="B378" s="40"/>
      <c r="C378" s="49" t="s">
        <v>20</v>
      </c>
      <c r="D378" s="96">
        <v>4.2500000000000003E-2</v>
      </c>
      <c r="E378" s="102">
        <v>1.0699999999999999E-2</v>
      </c>
      <c r="F378" s="84"/>
      <c r="G378" s="44"/>
      <c r="H378" s="44"/>
      <c r="I378" s="87">
        <v>5.3200000000000004E-2</v>
      </c>
      <c r="J378" s="98">
        <v>2.5000000000000001E-2</v>
      </c>
      <c r="K378" s="43">
        <v>7.0000000000000007E-2</v>
      </c>
      <c r="L378" s="87">
        <v>9.5000000000000001E-2</v>
      </c>
      <c r="M378" s="84">
        <v>7.0000000000000007E-2</v>
      </c>
      <c r="N378" s="88">
        <v>0.01</v>
      </c>
      <c r="O378" s="89">
        <v>0.73</v>
      </c>
      <c r="P378" s="90">
        <v>0.25</v>
      </c>
      <c r="Q378" s="91">
        <v>0.27</v>
      </c>
      <c r="R378" s="92">
        <v>1.25</v>
      </c>
      <c r="S378" s="84">
        <v>3.5000000000000003E-2</v>
      </c>
      <c r="T378" s="93">
        <v>0.06</v>
      </c>
    </row>
    <row r="379" spans="1:20" x14ac:dyDescent="0.2">
      <c r="A379" s="39" t="s">
        <v>570</v>
      </c>
      <c r="B379" s="40"/>
      <c r="C379" s="41" t="s">
        <v>571</v>
      </c>
      <c r="D379" s="96">
        <v>4.2500000000000003E-2</v>
      </c>
      <c r="E379" s="102">
        <v>1.0699999999999999E-2</v>
      </c>
      <c r="F379" s="84">
        <v>0.01</v>
      </c>
      <c r="G379" s="44"/>
      <c r="H379" s="44"/>
      <c r="I379" s="87">
        <v>6.3200000000000006E-2</v>
      </c>
      <c r="J379" s="98">
        <v>2.5000000000000001E-2</v>
      </c>
      <c r="K379" s="43">
        <v>7.0000000000000007E-2</v>
      </c>
      <c r="L379" s="87">
        <v>9.5000000000000001E-2</v>
      </c>
      <c r="M379" s="84">
        <v>7.0000000000000007E-2</v>
      </c>
      <c r="N379" s="88">
        <v>0.01</v>
      </c>
      <c r="O379" s="89">
        <v>0.73</v>
      </c>
      <c r="P379" s="90">
        <v>0.25</v>
      </c>
      <c r="Q379" s="91">
        <v>0.27</v>
      </c>
      <c r="R379" s="92">
        <v>1.25</v>
      </c>
      <c r="S379" s="84"/>
      <c r="T379" s="93"/>
    </row>
    <row r="380" spans="1:20" x14ac:dyDescent="0.2">
      <c r="A380" s="39" t="s">
        <v>572</v>
      </c>
      <c r="B380" s="40"/>
      <c r="C380" s="41" t="s">
        <v>573</v>
      </c>
      <c r="D380" s="96">
        <v>4.2500000000000003E-2</v>
      </c>
      <c r="E380" s="102">
        <v>1.0699999999999999E-2</v>
      </c>
      <c r="F380" s="84">
        <v>0.01</v>
      </c>
      <c r="G380" s="44"/>
      <c r="H380" s="44"/>
      <c r="I380" s="87">
        <v>6.3200000000000006E-2</v>
      </c>
      <c r="J380" s="98">
        <v>2.5000000000000001E-2</v>
      </c>
      <c r="K380" s="43">
        <v>7.0000000000000007E-2</v>
      </c>
      <c r="L380" s="87">
        <v>9.5000000000000001E-2</v>
      </c>
      <c r="M380" s="84">
        <v>7.0000000000000007E-2</v>
      </c>
      <c r="N380" s="88">
        <v>0.01</v>
      </c>
      <c r="O380" s="89">
        <v>0.73</v>
      </c>
      <c r="P380" s="90">
        <v>0.25</v>
      </c>
      <c r="Q380" s="91">
        <v>0.27</v>
      </c>
      <c r="R380" s="92">
        <v>1.25</v>
      </c>
      <c r="S380" s="84">
        <v>3.5000000000000003E-2</v>
      </c>
      <c r="T380" s="93">
        <v>0.06</v>
      </c>
    </row>
    <row r="381" spans="1:20" x14ac:dyDescent="0.2">
      <c r="A381" s="39" t="s">
        <v>578</v>
      </c>
      <c r="B381" s="40"/>
      <c r="C381" s="41" t="s">
        <v>579</v>
      </c>
      <c r="D381" s="96">
        <v>4.2500000000000003E-2</v>
      </c>
      <c r="E381" s="102">
        <v>1.0699999999999999E-2</v>
      </c>
      <c r="F381" s="84">
        <v>0.01</v>
      </c>
      <c r="G381" s="44"/>
      <c r="H381" s="44"/>
      <c r="I381" s="87">
        <v>6.3200000000000006E-2</v>
      </c>
      <c r="J381" s="98">
        <v>2.5000000000000001E-2</v>
      </c>
      <c r="K381" s="43">
        <v>7.0000000000000007E-2</v>
      </c>
      <c r="L381" s="87">
        <v>9.5000000000000001E-2</v>
      </c>
      <c r="M381" s="84">
        <v>7.0000000000000007E-2</v>
      </c>
      <c r="N381" s="88">
        <v>0.01</v>
      </c>
      <c r="O381" s="89">
        <v>0.73</v>
      </c>
      <c r="P381" s="90">
        <v>0.25</v>
      </c>
      <c r="Q381" s="91">
        <v>0.27</v>
      </c>
      <c r="R381" s="92">
        <v>1.25</v>
      </c>
      <c r="S381" s="84">
        <v>3.5000000000000003E-2</v>
      </c>
      <c r="T381" s="93">
        <v>0.06</v>
      </c>
    </row>
    <row r="382" spans="1:20" x14ac:dyDescent="0.2">
      <c r="A382" s="39" t="s">
        <v>580</v>
      </c>
      <c r="B382" s="40"/>
      <c r="C382" s="41" t="s">
        <v>581</v>
      </c>
      <c r="D382" s="96">
        <v>4.2500000000000003E-2</v>
      </c>
      <c r="E382" s="102">
        <v>1.0699999999999999E-2</v>
      </c>
      <c r="F382" s="84">
        <v>0.01</v>
      </c>
      <c r="G382" s="44"/>
      <c r="H382" s="44"/>
      <c r="I382" s="87">
        <v>6.3200000000000006E-2</v>
      </c>
      <c r="J382" s="98">
        <v>2.5000000000000001E-2</v>
      </c>
      <c r="K382" s="43">
        <v>7.0000000000000007E-2</v>
      </c>
      <c r="L382" s="87">
        <v>9.5000000000000001E-2</v>
      </c>
      <c r="M382" s="84">
        <v>7.0000000000000007E-2</v>
      </c>
      <c r="N382" s="88">
        <v>0.01</v>
      </c>
      <c r="O382" s="89">
        <v>0.73</v>
      </c>
      <c r="P382" s="90">
        <v>0.25</v>
      </c>
      <c r="Q382" s="91">
        <v>0.27</v>
      </c>
      <c r="R382" s="92">
        <v>1.25</v>
      </c>
      <c r="S382" s="84">
        <v>3.5000000000000003E-2</v>
      </c>
      <c r="T382" s="93">
        <v>0.06</v>
      </c>
    </row>
    <row r="383" spans="1:20" x14ac:dyDescent="0.2">
      <c r="A383" s="39" t="s">
        <v>582</v>
      </c>
      <c r="B383" s="40"/>
      <c r="C383" s="41" t="s">
        <v>583</v>
      </c>
      <c r="D383" s="96">
        <v>4.2500000000000003E-2</v>
      </c>
      <c r="E383" s="102">
        <v>1.0699999999999999E-2</v>
      </c>
      <c r="F383" s="84">
        <v>0.01</v>
      </c>
      <c r="G383" s="44"/>
      <c r="H383" s="44"/>
      <c r="I383" s="87">
        <v>6.3200000000000006E-2</v>
      </c>
      <c r="J383" s="98">
        <v>2.5000000000000001E-2</v>
      </c>
      <c r="K383" s="43">
        <v>7.0000000000000007E-2</v>
      </c>
      <c r="L383" s="87">
        <v>9.5000000000000001E-2</v>
      </c>
      <c r="M383" s="84">
        <v>7.0000000000000007E-2</v>
      </c>
      <c r="N383" s="88">
        <v>0.01</v>
      </c>
      <c r="O383" s="89">
        <v>0.73</v>
      </c>
      <c r="P383" s="90">
        <v>0.25</v>
      </c>
      <c r="Q383" s="91">
        <v>0.27</v>
      </c>
      <c r="R383" s="92">
        <v>1.25</v>
      </c>
      <c r="S383" s="84">
        <v>3.5000000000000003E-2</v>
      </c>
      <c r="T383" s="93">
        <v>0.06</v>
      </c>
    </row>
    <row r="384" spans="1:20" x14ac:dyDescent="0.2">
      <c r="A384" s="39" t="s">
        <v>584</v>
      </c>
      <c r="B384" s="40"/>
      <c r="C384" s="41" t="s">
        <v>585</v>
      </c>
      <c r="D384" s="96">
        <v>4.2500000000000003E-2</v>
      </c>
      <c r="E384" s="102">
        <v>1.0699999999999999E-2</v>
      </c>
      <c r="F384" s="84">
        <v>0.01</v>
      </c>
      <c r="G384" s="44"/>
      <c r="H384" s="44"/>
      <c r="I384" s="87">
        <v>6.3200000000000006E-2</v>
      </c>
      <c r="J384" s="98">
        <v>2.5000000000000001E-2</v>
      </c>
      <c r="K384" s="43">
        <v>7.0000000000000007E-2</v>
      </c>
      <c r="L384" s="87">
        <v>9.5000000000000001E-2</v>
      </c>
      <c r="M384" s="84">
        <v>7.0000000000000007E-2</v>
      </c>
      <c r="N384" s="88">
        <v>0.01</v>
      </c>
      <c r="O384" s="89">
        <v>0.73</v>
      </c>
      <c r="P384" s="90">
        <v>0.25</v>
      </c>
      <c r="Q384" s="91">
        <v>0.27</v>
      </c>
      <c r="R384" s="92">
        <v>1.25</v>
      </c>
      <c r="S384" s="84"/>
      <c r="T384" s="93">
        <v>0.05</v>
      </c>
    </row>
    <row r="385" spans="1:20" x14ac:dyDescent="0.2">
      <c r="A385" s="39" t="s">
        <v>586</v>
      </c>
      <c r="B385" s="40"/>
      <c r="C385" s="41" t="s">
        <v>587</v>
      </c>
      <c r="D385" s="96">
        <v>4.2500000000000003E-2</v>
      </c>
      <c r="E385" s="102">
        <v>1.0699999999999999E-2</v>
      </c>
      <c r="F385" s="84">
        <v>0.01</v>
      </c>
      <c r="G385" s="44"/>
      <c r="H385" s="44"/>
      <c r="I385" s="87">
        <v>6.3200000000000006E-2</v>
      </c>
      <c r="J385" s="98">
        <v>2.5000000000000001E-2</v>
      </c>
      <c r="K385" s="43">
        <v>7.0000000000000007E-2</v>
      </c>
      <c r="L385" s="87">
        <v>9.5000000000000001E-2</v>
      </c>
      <c r="M385" s="84">
        <v>7.0000000000000007E-2</v>
      </c>
      <c r="N385" s="88">
        <v>0.01</v>
      </c>
      <c r="O385" s="89">
        <v>0.73</v>
      </c>
      <c r="P385" s="90">
        <v>0.25</v>
      </c>
      <c r="Q385" s="91">
        <v>0.27</v>
      </c>
      <c r="R385" s="92">
        <v>1.25</v>
      </c>
      <c r="S385" s="84">
        <v>3.5000000000000003E-2</v>
      </c>
      <c r="T385" s="93">
        <v>0.06</v>
      </c>
    </row>
    <row r="386" spans="1:20" x14ac:dyDescent="0.2">
      <c r="A386" s="39" t="s">
        <v>588</v>
      </c>
      <c r="B386" s="40"/>
      <c r="C386" s="41" t="s">
        <v>589</v>
      </c>
      <c r="D386" s="96">
        <v>4.2500000000000003E-2</v>
      </c>
      <c r="E386" s="102">
        <v>1.0699999999999999E-2</v>
      </c>
      <c r="F386" s="84">
        <v>0.01</v>
      </c>
      <c r="G386" s="44"/>
      <c r="H386" s="44"/>
      <c r="I386" s="87">
        <v>6.3200000000000006E-2</v>
      </c>
      <c r="J386" s="98">
        <v>2.5000000000000001E-2</v>
      </c>
      <c r="K386" s="43">
        <v>7.0000000000000007E-2</v>
      </c>
      <c r="L386" s="87">
        <v>9.5000000000000001E-2</v>
      </c>
      <c r="M386" s="84">
        <v>7.0000000000000007E-2</v>
      </c>
      <c r="N386" s="88">
        <v>0.01</v>
      </c>
      <c r="O386" s="89">
        <v>0.73</v>
      </c>
      <c r="P386" s="90">
        <v>0.25</v>
      </c>
      <c r="Q386" s="91">
        <v>0.27</v>
      </c>
      <c r="R386" s="92">
        <v>1.25</v>
      </c>
      <c r="S386" s="84">
        <v>3.5000000000000003E-2</v>
      </c>
      <c r="T386" s="93">
        <v>0.06</v>
      </c>
    </row>
    <row r="387" spans="1:20" x14ac:dyDescent="0.2">
      <c r="A387" s="39" t="s">
        <v>1401</v>
      </c>
      <c r="B387" s="40" t="s">
        <v>238</v>
      </c>
      <c r="C387" s="41" t="s">
        <v>1400</v>
      </c>
      <c r="D387" s="96">
        <v>4.2500000000000003E-2</v>
      </c>
      <c r="E387" s="102">
        <v>1.0699999999999999E-2</v>
      </c>
      <c r="F387" s="84">
        <v>0.01</v>
      </c>
      <c r="G387" s="44"/>
      <c r="H387" s="44"/>
      <c r="I387" s="87">
        <v>6.3200000000000006E-2</v>
      </c>
      <c r="J387" s="98">
        <v>2.5000000000000001E-2</v>
      </c>
      <c r="K387" s="43">
        <v>7.0000000000000007E-2</v>
      </c>
      <c r="L387" s="87">
        <v>9.5000000000000001E-2</v>
      </c>
      <c r="M387" s="84">
        <v>7.0000000000000007E-2</v>
      </c>
      <c r="N387" s="88">
        <v>0.01</v>
      </c>
      <c r="O387" s="89">
        <v>0.73</v>
      </c>
      <c r="P387" s="90">
        <v>0.25</v>
      </c>
      <c r="Q387" s="91">
        <v>0.27</v>
      </c>
      <c r="R387" s="92">
        <v>1.25</v>
      </c>
      <c r="S387" s="84">
        <v>3.5000000000000003E-2</v>
      </c>
      <c r="T387" s="93">
        <v>0.06</v>
      </c>
    </row>
    <row r="388" spans="1:20" ht="6" customHeight="1" x14ac:dyDescent="0.2">
      <c r="A388" s="45"/>
      <c r="B388" s="46"/>
      <c r="C388" s="46"/>
      <c r="D388" s="47"/>
      <c r="E388" s="47"/>
      <c r="F388" s="47"/>
      <c r="G388" s="47"/>
      <c r="H388" s="47"/>
      <c r="I388" s="47"/>
      <c r="J388" s="47"/>
      <c r="K388" s="47"/>
      <c r="L388" s="47"/>
      <c r="M388" s="47"/>
      <c r="N388" s="47"/>
      <c r="O388" s="94"/>
      <c r="P388" s="94"/>
      <c r="Q388" s="94"/>
      <c r="R388" s="94"/>
      <c r="S388" s="47"/>
      <c r="T388" s="95"/>
    </row>
    <row r="389" spans="1:20" x14ac:dyDescent="0.2">
      <c r="A389" s="39" t="s">
        <v>590</v>
      </c>
      <c r="B389" s="40"/>
      <c r="C389" s="41" t="s">
        <v>591</v>
      </c>
      <c r="D389" s="96">
        <v>4.4999999999999998E-2</v>
      </c>
      <c r="E389" s="102">
        <v>1.0699999999999999E-2</v>
      </c>
      <c r="F389" s="84"/>
      <c r="G389" s="44"/>
      <c r="H389" s="44"/>
      <c r="I389" s="87">
        <v>5.57E-2</v>
      </c>
      <c r="J389" s="85">
        <v>2.5000000000000001E-2</v>
      </c>
      <c r="K389" s="43"/>
      <c r="L389" s="87">
        <v>2.5000000000000001E-2</v>
      </c>
      <c r="M389" s="84"/>
      <c r="N389" s="88">
        <v>0.01</v>
      </c>
      <c r="O389" s="89">
        <v>0.73</v>
      </c>
      <c r="P389" s="90">
        <v>0.25</v>
      </c>
      <c r="Q389" s="91">
        <v>0.27</v>
      </c>
      <c r="R389" s="92">
        <v>1.25</v>
      </c>
      <c r="S389" s="84"/>
      <c r="T389" s="93"/>
    </row>
    <row r="390" spans="1:20" x14ac:dyDescent="0.2">
      <c r="A390" s="39" t="s">
        <v>592</v>
      </c>
      <c r="B390" s="40"/>
      <c r="C390" s="41" t="s">
        <v>593</v>
      </c>
      <c r="D390" s="96">
        <v>4.4999999999999998E-2</v>
      </c>
      <c r="E390" s="102">
        <v>1.0699999999999999E-2</v>
      </c>
      <c r="F390" s="84">
        <v>0.01</v>
      </c>
      <c r="G390" s="44"/>
      <c r="H390" s="44"/>
      <c r="I390" s="87">
        <v>6.5699999999999995E-2</v>
      </c>
      <c r="J390" s="85">
        <v>2.5000000000000001E-2</v>
      </c>
      <c r="K390" s="43"/>
      <c r="L390" s="87">
        <v>2.5000000000000001E-2</v>
      </c>
      <c r="M390" s="84"/>
      <c r="N390" s="88">
        <v>0.01</v>
      </c>
      <c r="O390" s="89">
        <v>0.73</v>
      </c>
      <c r="P390" s="90">
        <v>0.25</v>
      </c>
      <c r="Q390" s="91">
        <v>0.27</v>
      </c>
      <c r="R390" s="92">
        <v>1.25</v>
      </c>
      <c r="S390" s="84">
        <v>3.5000000000000003E-2</v>
      </c>
      <c r="T390" s="93">
        <v>0.06</v>
      </c>
    </row>
    <row r="391" spans="1:20" x14ac:dyDescent="0.2">
      <c r="A391" s="39" t="s">
        <v>21</v>
      </c>
      <c r="B391" s="40"/>
      <c r="C391" s="49" t="s">
        <v>22</v>
      </c>
      <c r="D391" s="96">
        <v>4.4999999999999998E-2</v>
      </c>
      <c r="E391" s="102">
        <v>1.0699999999999999E-2</v>
      </c>
      <c r="F391" s="84">
        <v>0.01</v>
      </c>
      <c r="G391" s="44"/>
      <c r="H391" s="44"/>
      <c r="I391" s="87">
        <v>6.5699999999999995E-2</v>
      </c>
      <c r="J391" s="85">
        <v>2.5000000000000001E-2</v>
      </c>
      <c r="K391" s="43"/>
      <c r="L391" s="87">
        <v>2.5000000000000001E-2</v>
      </c>
      <c r="M391" s="84"/>
      <c r="N391" s="88">
        <v>0.01</v>
      </c>
      <c r="O391" s="89">
        <v>0.73</v>
      </c>
      <c r="P391" s="90">
        <v>0.25</v>
      </c>
      <c r="Q391" s="91">
        <v>0.27</v>
      </c>
      <c r="R391" s="92">
        <v>1.25</v>
      </c>
      <c r="S391" s="84"/>
      <c r="T391" s="93"/>
    </row>
    <row r="392" spans="1:20" x14ac:dyDescent="0.2">
      <c r="A392" s="39" t="s">
        <v>594</v>
      </c>
      <c r="B392" s="40"/>
      <c r="C392" s="41" t="s">
        <v>595</v>
      </c>
      <c r="D392" s="96">
        <v>4.4999999999999998E-2</v>
      </c>
      <c r="E392" s="102">
        <v>1.0699999999999999E-2</v>
      </c>
      <c r="F392" s="84">
        <v>0.01</v>
      </c>
      <c r="G392" s="44"/>
      <c r="H392" s="44"/>
      <c r="I392" s="87">
        <v>6.5699999999999995E-2</v>
      </c>
      <c r="J392" s="85">
        <v>2.5000000000000001E-2</v>
      </c>
      <c r="K392" s="43"/>
      <c r="L392" s="87">
        <v>2.5000000000000001E-2</v>
      </c>
      <c r="M392" s="84"/>
      <c r="N392" s="88">
        <v>0.01</v>
      </c>
      <c r="O392" s="89">
        <v>0.73</v>
      </c>
      <c r="P392" s="90">
        <v>0.25</v>
      </c>
      <c r="Q392" s="91">
        <v>0.27</v>
      </c>
      <c r="R392" s="92">
        <v>1.25</v>
      </c>
      <c r="S392" s="84">
        <v>3.5000000000000003E-2</v>
      </c>
      <c r="T392" s="93">
        <v>0.06</v>
      </c>
    </row>
    <row r="393" spans="1:20" x14ac:dyDescent="0.2">
      <c r="A393" s="39" t="s">
        <v>596</v>
      </c>
      <c r="B393" s="40"/>
      <c r="C393" s="41" t="s">
        <v>597</v>
      </c>
      <c r="D393" s="96">
        <v>4.4999999999999998E-2</v>
      </c>
      <c r="E393" s="102">
        <v>1.0699999999999999E-2</v>
      </c>
      <c r="F393" s="84">
        <v>0.01</v>
      </c>
      <c r="G393" s="44"/>
      <c r="H393" s="44"/>
      <c r="I393" s="87">
        <v>6.5699999999999995E-2</v>
      </c>
      <c r="J393" s="85">
        <v>2.5000000000000001E-2</v>
      </c>
      <c r="K393" s="43"/>
      <c r="L393" s="87">
        <v>2.5000000000000001E-2</v>
      </c>
      <c r="M393" s="84"/>
      <c r="N393" s="88">
        <v>0.01</v>
      </c>
      <c r="O393" s="89">
        <v>0.73</v>
      </c>
      <c r="P393" s="90">
        <v>0.25</v>
      </c>
      <c r="Q393" s="91">
        <v>0.27</v>
      </c>
      <c r="R393" s="92">
        <v>1.25</v>
      </c>
      <c r="S393" s="84">
        <v>3.5000000000000003E-2</v>
      </c>
      <c r="T393" s="93">
        <v>0.06</v>
      </c>
    </row>
    <row r="394" spans="1:20" x14ac:dyDescent="0.2">
      <c r="A394" s="39" t="s">
        <v>598</v>
      </c>
      <c r="B394" s="40"/>
      <c r="C394" s="41" t="s">
        <v>599</v>
      </c>
      <c r="D394" s="96">
        <v>4.4999999999999998E-2</v>
      </c>
      <c r="E394" s="102">
        <v>1.0699999999999999E-2</v>
      </c>
      <c r="F394" s="84">
        <v>0.01</v>
      </c>
      <c r="G394" s="44"/>
      <c r="H394" s="44"/>
      <c r="I394" s="87">
        <v>6.5699999999999995E-2</v>
      </c>
      <c r="J394" s="85">
        <v>2.5000000000000001E-2</v>
      </c>
      <c r="K394" s="43"/>
      <c r="L394" s="87">
        <v>2.5000000000000001E-2</v>
      </c>
      <c r="M394" s="84"/>
      <c r="N394" s="88">
        <v>0.01</v>
      </c>
      <c r="O394" s="89">
        <v>0.73</v>
      </c>
      <c r="P394" s="90">
        <v>0.25</v>
      </c>
      <c r="Q394" s="91">
        <v>0.27</v>
      </c>
      <c r="R394" s="92">
        <v>1.25</v>
      </c>
      <c r="S394" s="84">
        <v>3.5000000000000003E-2</v>
      </c>
      <c r="T394" s="93">
        <v>0.06</v>
      </c>
    </row>
    <row r="395" spans="1:20" ht="6" customHeight="1" x14ac:dyDescent="0.2">
      <c r="A395" s="45"/>
      <c r="B395" s="46"/>
      <c r="C395" s="46"/>
      <c r="D395" s="47"/>
      <c r="E395" s="47"/>
      <c r="F395" s="47"/>
      <c r="G395" s="47"/>
      <c r="H395" s="47"/>
      <c r="I395" s="47"/>
      <c r="J395" s="47"/>
      <c r="K395" s="47"/>
      <c r="L395" s="47"/>
      <c r="M395" s="47"/>
      <c r="N395" s="47"/>
      <c r="O395" s="94"/>
      <c r="P395" s="94"/>
      <c r="Q395" s="94"/>
      <c r="R395" s="94"/>
      <c r="S395" s="47"/>
      <c r="T395" s="95"/>
    </row>
    <row r="396" spans="1:20" x14ac:dyDescent="0.2">
      <c r="A396" s="39" t="s">
        <v>600</v>
      </c>
      <c r="B396" s="40"/>
      <c r="C396" s="41" t="s">
        <v>601</v>
      </c>
      <c r="D396" s="96">
        <v>4.4999999999999998E-2</v>
      </c>
      <c r="E396" s="102">
        <v>1.0699999999999999E-2</v>
      </c>
      <c r="F396" s="84"/>
      <c r="G396" s="44"/>
      <c r="H396" s="44"/>
      <c r="I396" s="87">
        <v>5.57E-2</v>
      </c>
      <c r="J396" s="98">
        <v>2.5000000000000001E-2</v>
      </c>
      <c r="K396" s="43">
        <v>7.0000000000000007E-2</v>
      </c>
      <c r="L396" s="87">
        <v>9.5000000000000001E-2</v>
      </c>
      <c r="M396" s="84"/>
      <c r="N396" s="88">
        <v>0.01</v>
      </c>
      <c r="O396" s="89">
        <v>0.73</v>
      </c>
      <c r="P396" s="90">
        <v>0.25</v>
      </c>
      <c r="Q396" s="91">
        <v>0.27</v>
      </c>
      <c r="R396" s="92">
        <v>1.25</v>
      </c>
      <c r="S396" s="84"/>
      <c r="T396" s="93"/>
    </row>
    <row r="397" spans="1:20" x14ac:dyDescent="0.2">
      <c r="A397" s="39" t="s">
        <v>602</v>
      </c>
      <c r="B397" s="40"/>
      <c r="C397" s="41" t="s">
        <v>603</v>
      </c>
      <c r="D397" s="96">
        <v>4.4999999999999998E-2</v>
      </c>
      <c r="E397" s="102">
        <v>1.0699999999999999E-2</v>
      </c>
      <c r="F397" s="84">
        <v>0.01</v>
      </c>
      <c r="G397" s="44"/>
      <c r="H397" s="44"/>
      <c r="I397" s="87">
        <v>6.5699999999999995E-2</v>
      </c>
      <c r="J397" s="98">
        <v>2.5000000000000001E-2</v>
      </c>
      <c r="K397" s="43">
        <v>7.0000000000000007E-2</v>
      </c>
      <c r="L397" s="87">
        <v>9.5000000000000001E-2</v>
      </c>
      <c r="M397" s="84"/>
      <c r="N397" s="88">
        <v>0.01</v>
      </c>
      <c r="O397" s="89">
        <v>0.73</v>
      </c>
      <c r="P397" s="90">
        <v>0.25</v>
      </c>
      <c r="Q397" s="91">
        <v>0.27</v>
      </c>
      <c r="R397" s="92">
        <v>1.25</v>
      </c>
      <c r="S397" s="84">
        <v>3.5000000000000003E-2</v>
      </c>
      <c r="T397" s="93">
        <v>0.06</v>
      </c>
    </row>
    <row r="398" spans="1:20" x14ac:dyDescent="0.2">
      <c r="A398" s="39" t="s">
        <v>604</v>
      </c>
      <c r="B398" s="40"/>
      <c r="C398" s="41" t="s">
        <v>605</v>
      </c>
      <c r="D398" s="96">
        <v>4.4999999999999998E-2</v>
      </c>
      <c r="E398" s="102">
        <v>1.0699999999999999E-2</v>
      </c>
      <c r="F398" s="84"/>
      <c r="G398" s="44"/>
      <c r="H398" s="44"/>
      <c r="I398" s="87">
        <v>5.57E-2</v>
      </c>
      <c r="J398" s="98">
        <v>2.5000000000000001E-2</v>
      </c>
      <c r="K398" s="43">
        <v>7.0000000000000007E-2</v>
      </c>
      <c r="L398" s="87">
        <v>9.5000000000000001E-2</v>
      </c>
      <c r="M398" s="84"/>
      <c r="N398" s="88">
        <v>0.01</v>
      </c>
      <c r="O398" s="89">
        <v>0.73</v>
      </c>
      <c r="P398" s="90">
        <v>0.25</v>
      </c>
      <c r="Q398" s="91">
        <v>0.27</v>
      </c>
      <c r="R398" s="92">
        <v>1.25</v>
      </c>
      <c r="S398" s="84">
        <v>3.5000000000000003E-2</v>
      </c>
      <c r="T398" s="93">
        <v>0.06</v>
      </c>
    </row>
    <row r="399" spans="1:20" x14ac:dyDescent="0.2">
      <c r="A399" s="39" t="s">
        <v>650</v>
      </c>
      <c r="B399" s="40"/>
      <c r="C399" s="49" t="s">
        <v>651</v>
      </c>
      <c r="D399" s="96">
        <v>4.4999999999999998E-2</v>
      </c>
      <c r="E399" s="102">
        <v>1.0699999999999999E-2</v>
      </c>
      <c r="F399" s="84"/>
      <c r="G399" s="44"/>
      <c r="H399" s="44"/>
      <c r="I399" s="87">
        <v>5.57E-2</v>
      </c>
      <c r="J399" s="98">
        <v>2.5000000000000001E-2</v>
      </c>
      <c r="K399" s="43">
        <v>7.0000000000000007E-2</v>
      </c>
      <c r="L399" s="87">
        <v>9.5000000000000001E-2</v>
      </c>
      <c r="M399" s="84"/>
      <c r="N399" s="88">
        <v>0.01</v>
      </c>
      <c r="O399" s="89">
        <v>0.73</v>
      </c>
      <c r="P399" s="90">
        <v>0.25</v>
      </c>
      <c r="Q399" s="91">
        <v>0.27</v>
      </c>
      <c r="R399" s="92">
        <v>1.25</v>
      </c>
      <c r="S399" s="84">
        <v>3.5000000000000003E-2</v>
      </c>
      <c r="T399" s="93">
        <v>0.06</v>
      </c>
    </row>
    <row r="400" spans="1:20" x14ac:dyDescent="0.2">
      <c r="A400" s="39" t="s">
        <v>606</v>
      </c>
      <c r="B400" s="40"/>
      <c r="C400" s="41" t="s">
        <v>607</v>
      </c>
      <c r="D400" s="96">
        <v>4.4999999999999998E-2</v>
      </c>
      <c r="E400" s="102">
        <v>1.0699999999999999E-2</v>
      </c>
      <c r="F400" s="84">
        <v>0.01</v>
      </c>
      <c r="G400" s="44"/>
      <c r="H400" s="44"/>
      <c r="I400" s="87">
        <v>6.5699999999999995E-2</v>
      </c>
      <c r="J400" s="98">
        <v>2.5000000000000001E-2</v>
      </c>
      <c r="K400" s="43">
        <v>7.0000000000000007E-2</v>
      </c>
      <c r="L400" s="87">
        <v>9.5000000000000001E-2</v>
      </c>
      <c r="M400" s="84"/>
      <c r="N400" s="88">
        <v>0.01</v>
      </c>
      <c r="O400" s="89">
        <v>0.73</v>
      </c>
      <c r="P400" s="90">
        <v>0.25</v>
      </c>
      <c r="Q400" s="91">
        <v>0.27</v>
      </c>
      <c r="R400" s="92">
        <v>1.25</v>
      </c>
      <c r="S400" s="84">
        <v>0.02</v>
      </c>
      <c r="T400" s="93">
        <v>0.06</v>
      </c>
    </row>
    <row r="401" spans="1:20" x14ac:dyDescent="0.2">
      <c r="A401" s="39" t="s">
        <v>15</v>
      </c>
      <c r="B401" s="40"/>
      <c r="C401" s="49" t="s">
        <v>16</v>
      </c>
      <c r="D401" s="96">
        <v>4.4999999999999998E-2</v>
      </c>
      <c r="E401" s="102">
        <v>1.0699999999999999E-2</v>
      </c>
      <c r="F401" s="84">
        <v>0.01</v>
      </c>
      <c r="G401" s="44"/>
      <c r="H401" s="44"/>
      <c r="I401" s="87">
        <v>6.5699999999999995E-2</v>
      </c>
      <c r="J401" s="98">
        <v>2.5000000000000001E-2</v>
      </c>
      <c r="K401" s="43">
        <v>7.0000000000000007E-2</v>
      </c>
      <c r="L401" s="87">
        <v>9.5000000000000001E-2</v>
      </c>
      <c r="M401" s="84"/>
      <c r="N401" s="88">
        <v>0.01</v>
      </c>
      <c r="O401" s="89">
        <v>0.73</v>
      </c>
      <c r="P401" s="90">
        <v>0.25</v>
      </c>
      <c r="Q401" s="91">
        <v>0.27</v>
      </c>
      <c r="R401" s="92">
        <v>1.25</v>
      </c>
      <c r="S401" s="84">
        <v>3.5000000000000003E-2</v>
      </c>
      <c r="T401" s="93">
        <v>0.06</v>
      </c>
    </row>
    <row r="402" spans="1:20" x14ac:dyDescent="0.2">
      <c r="A402" s="39" t="s">
        <v>608</v>
      </c>
      <c r="B402" s="40"/>
      <c r="C402" s="41" t="s">
        <v>609</v>
      </c>
      <c r="D402" s="96">
        <v>4.4999999999999998E-2</v>
      </c>
      <c r="E402" s="102">
        <v>1.0699999999999999E-2</v>
      </c>
      <c r="F402" s="84"/>
      <c r="G402" s="44"/>
      <c r="H402" s="44"/>
      <c r="I402" s="87">
        <v>5.57E-2</v>
      </c>
      <c r="J402" s="98">
        <v>2.5000000000000001E-2</v>
      </c>
      <c r="K402" s="43">
        <v>7.0000000000000007E-2</v>
      </c>
      <c r="L402" s="87">
        <v>9.5000000000000001E-2</v>
      </c>
      <c r="M402" s="84"/>
      <c r="N402" s="88">
        <v>0.01</v>
      </c>
      <c r="O402" s="89">
        <v>0.73</v>
      </c>
      <c r="P402" s="90">
        <v>0.25</v>
      </c>
      <c r="Q402" s="91">
        <v>0.27</v>
      </c>
      <c r="R402" s="92">
        <v>1.25</v>
      </c>
      <c r="S402" s="84">
        <v>3.5000000000000003E-2</v>
      </c>
      <c r="T402" s="93">
        <v>0.06</v>
      </c>
    </row>
    <row r="403" spans="1:20" x14ac:dyDescent="0.2">
      <c r="A403" s="39" t="s">
        <v>610</v>
      </c>
      <c r="B403" s="40"/>
      <c r="C403" s="41" t="s">
        <v>611</v>
      </c>
      <c r="D403" s="96">
        <v>4.4999999999999998E-2</v>
      </c>
      <c r="E403" s="102">
        <v>1.0699999999999999E-2</v>
      </c>
      <c r="F403" s="84">
        <v>0.01</v>
      </c>
      <c r="G403" s="44"/>
      <c r="H403" s="44"/>
      <c r="I403" s="87">
        <v>6.5699999999999995E-2</v>
      </c>
      <c r="J403" s="98">
        <v>2.5000000000000001E-2</v>
      </c>
      <c r="K403" s="43">
        <v>7.0000000000000007E-2</v>
      </c>
      <c r="L403" s="87">
        <v>9.5000000000000001E-2</v>
      </c>
      <c r="M403" s="84"/>
      <c r="N403" s="88">
        <v>0.01</v>
      </c>
      <c r="O403" s="89">
        <v>0.73</v>
      </c>
      <c r="P403" s="90">
        <v>0.25</v>
      </c>
      <c r="Q403" s="91">
        <v>0.27</v>
      </c>
      <c r="R403" s="92">
        <v>1.25</v>
      </c>
      <c r="S403" s="84">
        <v>3.5000000000000003E-2</v>
      </c>
      <c r="T403" s="93">
        <v>0.06</v>
      </c>
    </row>
    <row r="404" spans="1:20" x14ac:dyDescent="0.2">
      <c r="A404" s="39" t="s">
        <v>612</v>
      </c>
      <c r="B404" s="40"/>
      <c r="C404" s="41" t="s">
        <v>613</v>
      </c>
      <c r="D404" s="96">
        <v>4.4999999999999998E-2</v>
      </c>
      <c r="E404" s="102">
        <v>1.0699999999999999E-2</v>
      </c>
      <c r="F404" s="84"/>
      <c r="G404" s="44"/>
      <c r="H404" s="44"/>
      <c r="I404" s="87">
        <v>5.57E-2</v>
      </c>
      <c r="J404" s="98">
        <v>2.5000000000000001E-2</v>
      </c>
      <c r="K404" s="43">
        <v>7.0000000000000007E-2</v>
      </c>
      <c r="L404" s="87">
        <v>9.5000000000000001E-2</v>
      </c>
      <c r="M404" s="84"/>
      <c r="N404" s="88">
        <v>0.01</v>
      </c>
      <c r="O404" s="89">
        <v>0.73</v>
      </c>
      <c r="P404" s="90">
        <v>0.25</v>
      </c>
      <c r="Q404" s="91">
        <v>0.27</v>
      </c>
      <c r="R404" s="92">
        <v>1.25</v>
      </c>
      <c r="S404" s="84">
        <v>3.5000000000000003E-2</v>
      </c>
      <c r="T404" s="93">
        <v>0.06</v>
      </c>
    </row>
    <row r="405" spans="1:20" x14ac:dyDescent="0.2">
      <c r="A405" s="39" t="s">
        <v>614</v>
      </c>
      <c r="B405" s="40"/>
      <c r="C405" s="41" t="s">
        <v>615</v>
      </c>
      <c r="D405" s="96">
        <v>4.4999999999999998E-2</v>
      </c>
      <c r="E405" s="102">
        <v>1.0699999999999999E-2</v>
      </c>
      <c r="F405" s="84"/>
      <c r="G405" s="44"/>
      <c r="H405" s="44"/>
      <c r="I405" s="87">
        <v>5.57E-2</v>
      </c>
      <c r="J405" s="98">
        <v>2.5000000000000001E-2</v>
      </c>
      <c r="K405" s="43">
        <v>7.0000000000000007E-2</v>
      </c>
      <c r="L405" s="87">
        <v>9.5000000000000001E-2</v>
      </c>
      <c r="M405" s="84"/>
      <c r="N405" s="88">
        <v>0.01</v>
      </c>
      <c r="O405" s="89">
        <v>0.73</v>
      </c>
      <c r="P405" s="90">
        <v>0.25</v>
      </c>
      <c r="Q405" s="91">
        <v>0.27</v>
      </c>
      <c r="R405" s="92">
        <v>1.25</v>
      </c>
      <c r="S405" s="84">
        <v>3.5000000000000003E-2</v>
      </c>
      <c r="T405" s="93">
        <v>0.06</v>
      </c>
    </row>
    <row r="406" spans="1:20" x14ac:dyDescent="0.2">
      <c r="A406" s="39" t="s">
        <v>616</v>
      </c>
      <c r="B406" s="40"/>
      <c r="C406" s="41" t="s">
        <v>617</v>
      </c>
      <c r="D406" s="96">
        <v>4.4999999999999998E-2</v>
      </c>
      <c r="E406" s="102">
        <v>1.0699999999999999E-2</v>
      </c>
      <c r="F406" s="84">
        <v>0.01</v>
      </c>
      <c r="G406" s="44"/>
      <c r="H406" s="44"/>
      <c r="I406" s="87">
        <v>6.5699999999999995E-2</v>
      </c>
      <c r="J406" s="98">
        <v>2.5000000000000001E-2</v>
      </c>
      <c r="K406" s="43">
        <v>7.0000000000000007E-2</v>
      </c>
      <c r="L406" s="87">
        <v>9.5000000000000001E-2</v>
      </c>
      <c r="M406" s="84"/>
      <c r="N406" s="88">
        <v>0.01</v>
      </c>
      <c r="O406" s="89">
        <v>0.73</v>
      </c>
      <c r="P406" s="90">
        <v>0.25</v>
      </c>
      <c r="Q406" s="91">
        <v>0.27</v>
      </c>
      <c r="R406" s="92">
        <v>1.25</v>
      </c>
      <c r="S406" s="84">
        <v>3.5000000000000003E-2</v>
      </c>
      <c r="T406" s="93">
        <v>0.06</v>
      </c>
    </row>
    <row r="407" spans="1:20" x14ac:dyDescent="0.2">
      <c r="A407" s="39" t="s">
        <v>618</v>
      </c>
      <c r="B407" s="40"/>
      <c r="C407" s="41" t="s">
        <v>619</v>
      </c>
      <c r="D407" s="96">
        <v>4.4999999999999998E-2</v>
      </c>
      <c r="E407" s="102">
        <v>1.0699999999999999E-2</v>
      </c>
      <c r="F407" s="84"/>
      <c r="G407" s="44"/>
      <c r="H407" s="44"/>
      <c r="I407" s="87">
        <v>5.57E-2</v>
      </c>
      <c r="J407" s="98">
        <v>2.5000000000000001E-2</v>
      </c>
      <c r="K407" s="43">
        <v>7.0000000000000007E-2</v>
      </c>
      <c r="L407" s="87">
        <v>9.5000000000000001E-2</v>
      </c>
      <c r="M407" s="84"/>
      <c r="N407" s="88">
        <v>0.01</v>
      </c>
      <c r="O407" s="89">
        <v>0.73</v>
      </c>
      <c r="P407" s="90">
        <v>0.25</v>
      </c>
      <c r="Q407" s="91">
        <v>0.27</v>
      </c>
      <c r="R407" s="92">
        <v>1.25</v>
      </c>
      <c r="S407" s="84">
        <v>3.5000000000000003E-2</v>
      </c>
      <c r="T407" s="93">
        <v>0.06</v>
      </c>
    </row>
    <row r="408" spans="1:20" x14ac:dyDescent="0.2">
      <c r="A408" s="39" t="s">
        <v>620</v>
      </c>
      <c r="B408" s="40"/>
      <c r="C408" s="41" t="s">
        <v>621</v>
      </c>
      <c r="D408" s="96">
        <v>4.4999999999999998E-2</v>
      </c>
      <c r="E408" s="102">
        <v>1.0699999999999999E-2</v>
      </c>
      <c r="F408" s="84"/>
      <c r="G408" s="44"/>
      <c r="H408" s="44"/>
      <c r="I408" s="87">
        <v>5.57E-2</v>
      </c>
      <c r="J408" s="98">
        <v>2.5000000000000001E-2</v>
      </c>
      <c r="K408" s="43">
        <v>7.0000000000000007E-2</v>
      </c>
      <c r="L408" s="87">
        <v>9.5000000000000001E-2</v>
      </c>
      <c r="M408" s="84"/>
      <c r="N408" s="88">
        <v>0.01</v>
      </c>
      <c r="O408" s="89">
        <v>0.73</v>
      </c>
      <c r="P408" s="90">
        <v>0.25</v>
      </c>
      <c r="Q408" s="91">
        <v>0.27</v>
      </c>
      <c r="R408" s="92">
        <v>1.25</v>
      </c>
      <c r="S408" s="84">
        <v>3.5000000000000003E-2</v>
      </c>
      <c r="T408" s="93">
        <v>0.06</v>
      </c>
    </row>
    <row r="409" spans="1:20" x14ac:dyDescent="0.2">
      <c r="A409" s="39" t="s">
        <v>622</v>
      </c>
      <c r="B409" s="40"/>
      <c r="C409" s="41" t="s">
        <v>623</v>
      </c>
      <c r="D409" s="96">
        <v>4.4999999999999998E-2</v>
      </c>
      <c r="E409" s="102">
        <v>1.0699999999999999E-2</v>
      </c>
      <c r="F409" s="84">
        <v>0.01</v>
      </c>
      <c r="G409" s="44"/>
      <c r="H409" s="44"/>
      <c r="I409" s="87">
        <v>6.5699999999999995E-2</v>
      </c>
      <c r="J409" s="98">
        <v>2.5000000000000001E-2</v>
      </c>
      <c r="K409" s="43">
        <v>7.0000000000000007E-2</v>
      </c>
      <c r="L409" s="87">
        <v>9.5000000000000001E-2</v>
      </c>
      <c r="M409" s="84"/>
      <c r="N409" s="88">
        <v>0.01</v>
      </c>
      <c r="O409" s="89">
        <v>0.73</v>
      </c>
      <c r="P409" s="90">
        <v>0.25</v>
      </c>
      <c r="Q409" s="91">
        <v>0.27</v>
      </c>
      <c r="R409" s="92">
        <v>1.25</v>
      </c>
      <c r="S409" s="84">
        <v>3.5000000000000003E-2</v>
      </c>
      <c r="T409" s="93">
        <v>0.05</v>
      </c>
    </row>
    <row r="410" spans="1:20" x14ac:dyDescent="0.2">
      <c r="A410" s="39" t="s">
        <v>624</v>
      </c>
      <c r="B410" s="40"/>
      <c r="C410" s="41" t="s">
        <v>625</v>
      </c>
      <c r="D410" s="96">
        <v>4.4999999999999998E-2</v>
      </c>
      <c r="E410" s="102">
        <v>1.0699999999999999E-2</v>
      </c>
      <c r="F410" s="84"/>
      <c r="G410" s="44"/>
      <c r="H410" s="44"/>
      <c r="I410" s="87">
        <v>5.57E-2</v>
      </c>
      <c r="J410" s="98">
        <v>2.5000000000000001E-2</v>
      </c>
      <c r="K410" s="43">
        <v>7.0000000000000007E-2</v>
      </c>
      <c r="L410" s="87">
        <v>9.5000000000000001E-2</v>
      </c>
      <c r="M410" s="84"/>
      <c r="N410" s="88">
        <v>0.01</v>
      </c>
      <c r="O410" s="89">
        <v>0.73</v>
      </c>
      <c r="P410" s="90">
        <v>0.25</v>
      </c>
      <c r="Q410" s="91">
        <v>0.27</v>
      </c>
      <c r="R410" s="92">
        <v>1.25</v>
      </c>
      <c r="S410" s="84">
        <v>3.5000000000000003E-2</v>
      </c>
      <c r="T410" s="93">
        <v>0.06</v>
      </c>
    </row>
    <row r="411" spans="1:20" x14ac:dyDescent="0.2">
      <c r="A411" s="39" t="s">
        <v>626</v>
      </c>
      <c r="B411" s="40"/>
      <c r="C411" s="41" t="s">
        <v>627</v>
      </c>
      <c r="D411" s="96">
        <v>4.4999999999999998E-2</v>
      </c>
      <c r="E411" s="102">
        <v>1.0699999999999999E-2</v>
      </c>
      <c r="F411" s="84">
        <v>0.01</v>
      </c>
      <c r="G411" s="44"/>
      <c r="H411" s="44"/>
      <c r="I411" s="87">
        <v>6.5699999999999995E-2</v>
      </c>
      <c r="J411" s="98">
        <v>2.5000000000000001E-2</v>
      </c>
      <c r="K411" s="43">
        <v>7.0000000000000007E-2</v>
      </c>
      <c r="L411" s="87">
        <v>9.5000000000000001E-2</v>
      </c>
      <c r="M411" s="84"/>
      <c r="N411" s="88">
        <v>0.01</v>
      </c>
      <c r="O411" s="89">
        <v>0.73</v>
      </c>
      <c r="P411" s="90">
        <v>0.25</v>
      </c>
      <c r="Q411" s="91">
        <v>0.27</v>
      </c>
      <c r="R411" s="92">
        <v>1.25</v>
      </c>
      <c r="S411" s="84">
        <v>3.5000000000000003E-2</v>
      </c>
      <c r="T411" s="93"/>
    </row>
    <row r="412" spans="1:20" x14ac:dyDescent="0.2">
      <c r="A412" s="39" t="s">
        <v>768</v>
      </c>
      <c r="B412" s="40" t="s">
        <v>238</v>
      </c>
      <c r="C412" s="41" t="s">
        <v>742</v>
      </c>
      <c r="D412" s="96"/>
      <c r="E412" s="97"/>
      <c r="F412" s="84"/>
      <c r="G412" s="44"/>
      <c r="H412" s="44">
        <v>0.15</v>
      </c>
      <c r="I412" s="87">
        <v>0.15</v>
      </c>
      <c r="J412" s="98">
        <v>2.5000000000000001E-2</v>
      </c>
      <c r="K412" s="43">
        <v>7.0000000000000007E-2</v>
      </c>
      <c r="L412" s="87">
        <v>9.5000000000000001E-2</v>
      </c>
      <c r="M412" s="84"/>
      <c r="N412" s="88">
        <v>0.01</v>
      </c>
      <c r="O412" s="89">
        <v>0.73</v>
      </c>
      <c r="P412" s="90">
        <v>0.25</v>
      </c>
      <c r="Q412" s="91">
        <v>0.27</v>
      </c>
      <c r="R412" s="92">
        <v>1.25</v>
      </c>
      <c r="S412" s="84">
        <v>3.5000000000000003E-2</v>
      </c>
      <c r="T412" s="93">
        <v>0.06</v>
      </c>
    </row>
    <row r="413" spans="1:20" x14ac:dyDescent="0.2">
      <c r="A413" s="39" t="s">
        <v>769</v>
      </c>
      <c r="B413" s="40" t="s">
        <v>238</v>
      </c>
      <c r="C413" s="41" t="s">
        <v>743</v>
      </c>
      <c r="D413" s="96"/>
      <c r="E413" s="97"/>
      <c r="F413" s="84"/>
      <c r="G413" s="44"/>
      <c r="H413" s="44">
        <v>0.15</v>
      </c>
      <c r="I413" s="87">
        <v>0.15</v>
      </c>
      <c r="J413" s="98">
        <v>2.5000000000000001E-2</v>
      </c>
      <c r="K413" s="43">
        <v>7.0000000000000007E-2</v>
      </c>
      <c r="L413" s="87">
        <v>9.5000000000000001E-2</v>
      </c>
      <c r="M413" s="84"/>
      <c r="N413" s="88">
        <v>0.01</v>
      </c>
      <c r="O413" s="89">
        <v>0.73</v>
      </c>
      <c r="P413" s="90">
        <v>0.25</v>
      </c>
      <c r="Q413" s="91">
        <v>0.27</v>
      </c>
      <c r="R413" s="92">
        <v>1.25</v>
      </c>
      <c r="S413" s="84">
        <v>3.5000000000000003E-2</v>
      </c>
      <c r="T413" s="93">
        <v>0.06</v>
      </c>
    </row>
    <row r="414" spans="1:20" x14ac:dyDescent="0.2">
      <c r="A414" s="39" t="s">
        <v>1402</v>
      </c>
      <c r="B414" s="40" t="s">
        <v>238</v>
      </c>
      <c r="C414" s="41" t="s">
        <v>1403</v>
      </c>
      <c r="D414" s="96">
        <v>4.4999999999999998E-2</v>
      </c>
      <c r="E414" s="102">
        <v>1.0699999999999999E-2</v>
      </c>
      <c r="F414" s="84"/>
      <c r="G414" s="44"/>
      <c r="H414" s="44"/>
      <c r="I414" s="87">
        <v>5.57E-2</v>
      </c>
      <c r="J414" s="98">
        <v>2.5000000000000001E-2</v>
      </c>
      <c r="K414" s="43">
        <v>7.0000000000000007E-2</v>
      </c>
      <c r="L414" s="87">
        <v>9.5000000000000001E-2</v>
      </c>
      <c r="M414" s="84"/>
      <c r="N414" s="88">
        <v>0.01</v>
      </c>
      <c r="O414" s="89">
        <v>0.73</v>
      </c>
      <c r="P414" s="90">
        <v>0.25</v>
      </c>
      <c r="Q414" s="91">
        <v>0.27</v>
      </c>
      <c r="R414" s="92">
        <v>1.25</v>
      </c>
      <c r="S414" s="84">
        <v>3.5000000000000003E-2</v>
      </c>
      <c r="T414" s="93">
        <v>0.06</v>
      </c>
    </row>
    <row r="415" spans="1:20" ht="13.5" thickBot="1" x14ac:dyDescent="0.25">
      <c r="A415" s="193" t="s">
        <v>1357</v>
      </c>
      <c r="B415" s="196" t="s">
        <v>238</v>
      </c>
      <c r="C415" s="194" t="s">
        <v>1356</v>
      </c>
      <c r="D415" s="195">
        <v>4.4999999999999998E-2</v>
      </c>
      <c r="E415" s="200">
        <v>1.0699999999999999E-2</v>
      </c>
      <c r="F415" s="196"/>
      <c r="G415" s="197"/>
      <c r="H415" s="197"/>
      <c r="I415" s="198">
        <v>4.5700000000000005E-2</v>
      </c>
      <c r="J415" s="199">
        <v>2.5000000000000001E-2</v>
      </c>
      <c r="K415" s="200">
        <v>7.0000000000000007E-2</v>
      </c>
      <c r="L415" s="198">
        <v>9.5000000000000001E-2</v>
      </c>
      <c r="M415" s="196"/>
      <c r="N415" s="201">
        <v>0.01</v>
      </c>
      <c r="O415" s="202">
        <v>0.73</v>
      </c>
      <c r="P415" s="203">
        <v>0.25</v>
      </c>
      <c r="Q415" s="214">
        <v>0.27</v>
      </c>
      <c r="R415" s="204">
        <v>1.25</v>
      </c>
      <c r="S415" s="196"/>
      <c r="T415" s="205"/>
    </row>
    <row r="416" spans="1:20" ht="13.5" thickTop="1" x14ac:dyDescent="0.2">
      <c r="A416" s="25"/>
      <c r="B416" s="25"/>
      <c r="C416" s="51"/>
      <c r="D416" s="106"/>
      <c r="E416" s="106"/>
      <c r="F416" s="52"/>
      <c r="G416" s="52"/>
      <c r="H416" s="52"/>
      <c r="I416"/>
      <c r="J416"/>
      <c r="K416"/>
      <c r="L416"/>
      <c r="M416"/>
      <c r="N416"/>
      <c r="O416"/>
      <c r="P416"/>
      <c r="Q416"/>
      <c r="R416"/>
      <c r="S416" s="52"/>
      <c r="T416" s="28"/>
    </row>
    <row r="417" spans="1:25" x14ac:dyDescent="0.2">
      <c r="A417" s="25"/>
      <c r="B417" s="25"/>
      <c r="C417" s="51"/>
      <c r="D417" s="106"/>
      <c r="E417" s="106"/>
      <c r="F417" s="52"/>
      <c r="G417" s="52"/>
      <c r="H417" s="52"/>
      <c r="I417"/>
      <c r="J417"/>
      <c r="K417"/>
      <c r="L417"/>
      <c r="M417"/>
      <c r="N417"/>
      <c r="O417"/>
      <c r="P417"/>
      <c r="Q417"/>
      <c r="R417"/>
      <c r="S417" s="107"/>
      <c r="T417" s="28"/>
    </row>
    <row r="418" spans="1:25" ht="15.75" x14ac:dyDescent="0.25">
      <c r="A418" s="54" t="s">
        <v>628</v>
      </c>
      <c r="I418"/>
      <c r="J418"/>
      <c r="K418"/>
      <c r="L418"/>
      <c r="M418"/>
      <c r="N418"/>
      <c r="O418"/>
      <c r="P418"/>
      <c r="Q418"/>
      <c r="R418"/>
    </row>
    <row r="419" spans="1:25" ht="15.75" x14ac:dyDescent="0.25">
      <c r="A419" s="58" t="s">
        <v>1429</v>
      </c>
      <c r="B419" s="25"/>
      <c r="C419" s="51"/>
      <c r="D419" s="51"/>
      <c r="E419" s="52"/>
      <c r="F419" s="52"/>
      <c r="G419" s="52"/>
      <c r="H419" s="52"/>
      <c r="I419" s="52"/>
      <c r="J419" s="52"/>
      <c r="K419" s="52"/>
      <c r="L419" s="52"/>
      <c r="M419" s="52"/>
      <c r="N419" s="52"/>
      <c r="O419" s="52"/>
      <c r="P419" s="52"/>
      <c r="Q419" s="52"/>
      <c r="R419" s="52"/>
      <c r="S419" s="52"/>
      <c r="T419" s="52"/>
      <c r="U419" s="52"/>
      <c r="V419" s="52"/>
      <c r="W419" s="52"/>
      <c r="X419" s="52"/>
      <c r="Y419" s="53"/>
    </row>
    <row r="420" spans="1:25" ht="51.75" x14ac:dyDescent="0.25">
      <c r="A420" s="59" t="s">
        <v>32</v>
      </c>
      <c r="B420" s="54"/>
      <c r="C420" s="60" t="s">
        <v>560</v>
      </c>
      <c r="D420" s="61"/>
      <c r="E420" s="115" t="s">
        <v>512</v>
      </c>
      <c r="F420" s="62"/>
      <c r="G420" s="63" t="s">
        <v>561</v>
      </c>
      <c r="H420" s="52"/>
      <c r="I420" s="52"/>
      <c r="J420" s="52"/>
      <c r="K420" s="52"/>
      <c r="L420" s="52"/>
      <c r="M420" s="52"/>
      <c r="N420" s="52"/>
      <c r="O420" s="52"/>
      <c r="P420" s="52"/>
      <c r="Q420" s="52"/>
      <c r="R420" s="52"/>
      <c r="S420" s="52"/>
      <c r="T420" s="52"/>
      <c r="U420" s="52"/>
      <c r="V420" s="52"/>
      <c r="W420" s="52"/>
      <c r="X420" s="52"/>
      <c r="Y420" s="53"/>
    </row>
    <row r="421" spans="1:25" x14ac:dyDescent="0.2">
      <c r="A421" s="19" t="s">
        <v>50</v>
      </c>
      <c r="B421" s="25"/>
      <c r="C421" s="51" t="s">
        <v>634</v>
      </c>
      <c r="D421" s="51"/>
      <c r="E421" s="52">
        <v>4.4999999999999998E-2</v>
      </c>
      <c r="F421" s="14" t="s">
        <v>565</v>
      </c>
      <c r="G421" s="52" t="s">
        <v>1431</v>
      </c>
      <c r="H421" s="52"/>
      <c r="I421" s="52"/>
      <c r="J421" s="52"/>
      <c r="K421" s="52"/>
      <c r="L421" s="52"/>
      <c r="M421" s="52"/>
      <c r="N421" s="52"/>
      <c r="O421" s="52"/>
      <c r="P421" s="52"/>
      <c r="Q421" s="52"/>
      <c r="R421" s="52"/>
      <c r="S421" s="52"/>
      <c r="T421" s="52"/>
      <c r="U421" s="52"/>
      <c r="V421" s="52"/>
      <c r="W421" s="52"/>
      <c r="X421" s="52"/>
      <c r="Y421" s="53"/>
    </row>
    <row r="422" spans="1:25" x14ac:dyDescent="0.2">
      <c r="A422" s="19" t="s">
        <v>58</v>
      </c>
      <c r="B422" s="25"/>
      <c r="C422" s="51" t="s">
        <v>1256</v>
      </c>
      <c r="D422" s="51"/>
      <c r="E422" s="52">
        <v>4.4999999999999998E-2</v>
      </c>
      <c r="F422" s="14" t="s">
        <v>565</v>
      </c>
      <c r="G422" s="52" t="s">
        <v>1431</v>
      </c>
      <c r="H422" s="52"/>
      <c r="I422" s="52"/>
      <c r="J422" s="52"/>
      <c r="K422" s="52"/>
      <c r="L422" s="52"/>
      <c r="M422" s="52"/>
      <c r="N422" s="52"/>
      <c r="O422" s="52"/>
      <c r="P422" s="52"/>
      <c r="Q422" s="52"/>
      <c r="R422" s="52"/>
      <c r="S422" s="52"/>
      <c r="T422" s="52"/>
      <c r="U422" s="52"/>
      <c r="V422" s="52"/>
      <c r="W422" s="52"/>
      <c r="X422" s="52"/>
      <c r="Y422" s="53"/>
    </row>
    <row r="423" spans="1:25" x14ac:dyDescent="0.2">
      <c r="A423" s="19" t="s">
        <v>92</v>
      </c>
      <c r="B423" s="25"/>
      <c r="C423" s="51" t="s">
        <v>760</v>
      </c>
      <c r="D423" s="51"/>
      <c r="E423" s="52">
        <v>4.4999999999999998E-2</v>
      </c>
      <c r="F423" s="14" t="s">
        <v>565</v>
      </c>
      <c r="G423" s="52" t="s">
        <v>1431</v>
      </c>
      <c r="H423" s="52"/>
      <c r="I423" s="52"/>
      <c r="J423" s="52"/>
      <c r="K423" s="52"/>
      <c r="L423" s="52"/>
      <c r="M423" s="52"/>
      <c r="N423" s="52"/>
      <c r="O423" s="52"/>
      <c r="P423" s="52"/>
      <c r="Q423" s="52"/>
      <c r="R423" s="52"/>
      <c r="S423" s="52"/>
      <c r="T423" s="52"/>
      <c r="U423" s="52"/>
      <c r="V423" s="52"/>
      <c r="W423" s="52"/>
      <c r="X423" s="52"/>
      <c r="Y423" s="53"/>
    </row>
    <row r="424" spans="1:25" x14ac:dyDescent="0.2">
      <c r="A424" s="19" t="s">
        <v>144</v>
      </c>
      <c r="B424" s="25"/>
      <c r="C424" s="51" t="s">
        <v>764</v>
      </c>
      <c r="D424" s="51"/>
      <c r="E424" s="52">
        <v>4.4999999999999998E-2</v>
      </c>
      <c r="F424" s="14" t="s">
        <v>565</v>
      </c>
      <c r="G424" s="52" t="s">
        <v>1431</v>
      </c>
      <c r="H424" s="52"/>
      <c r="I424" s="52"/>
      <c r="J424" s="52"/>
      <c r="K424" s="52"/>
      <c r="L424" s="52"/>
      <c r="M424" s="52"/>
      <c r="N424" s="52"/>
      <c r="O424" s="52"/>
      <c r="P424" s="52"/>
      <c r="Q424" s="52"/>
      <c r="R424" s="52"/>
      <c r="S424" s="52"/>
      <c r="T424" s="52"/>
      <c r="U424" s="52"/>
      <c r="V424" s="52"/>
      <c r="W424" s="52"/>
      <c r="X424" s="52"/>
      <c r="Y424" s="53"/>
    </row>
    <row r="425" spans="1:25" x14ac:dyDescent="0.2">
      <c r="A425" s="19" t="s">
        <v>180</v>
      </c>
      <c r="B425" s="25"/>
      <c r="C425" s="51" t="s">
        <v>806</v>
      </c>
      <c r="D425" s="51"/>
      <c r="E425" s="52">
        <v>4.4999999999999998E-2</v>
      </c>
      <c r="F425" s="14" t="s">
        <v>565</v>
      </c>
      <c r="G425" s="52" t="s">
        <v>1431</v>
      </c>
      <c r="H425" s="52"/>
      <c r="I425" s="52"/>
      <c r="J425" s="52"/>
      <c r="K425" s="52"/>
      <c r="L425" s="52"/>
      <c r="M425" s="52"/>
      <c r="N425" s="52"/>
      <c r="O425" s="52"/>
      <c r="P425" s="52"/>
      <c r="Q425" s="52"/>
      <c r="R425" s="52"/>
      <c r="S425" s="52"/>
      <c r="T425" s="52"/>
      <c r="U425" s="52"/>
      <c r="V425" s="52"/>
      <c r="W425" s="52"/>
      <c r="X425" s="52"/>
      <c r="Y425" s="53"/>
    </row>
    <row r="426" spans="1:25" x14ac:dyDescent="0.2">
      <c r="A426" s="19" t="s">
        <v>218</v>
      </c>
      <c r="B426" s="25"/>
      <c r="C426" s="51" t="s">
        <v>522</v>
      </c>
      <c r="D426" s="51"/>
      <c r="E426" s="52">
        <v>4.4999999999999998E-2</v>
      </c>
      <c r="F426" s="14" t="s">
        <v>565</v>
      </c>
      <c r="G426" s="52" t="s">
        <v>1431</v>
      </c>
      <c r="H426" s="52"/>
      <c r="I426" s="52"/>
      <c r="J426" s="52"/>
      <c r="K426" s="52"/>
      <c r="L426" s="52"/>
      <c r="M426" s="52"/>
      <c r="N426" s="52"/>
      <c r="O426" s="52"/>
      <c r="P426" s="52"/>
      <c r="Q426" s="52"/>
      <c r="R426" s="52"/>
      <c r="S426" s="52"/>
      <c r="T426" s="52"/>
      <c r="U426" s="52"/>
      <c r="V426" s="52"/>
      <c r="W426" s="52"/>
      <c r="X426" s="52"/>
      <c r="Y426" s="53"/>
    </row>
    <row r="427" spans="1:25" x14ac:dyDescent="0.2">
      <c r="A427" s="19" t="s">
        <v>236</v>
      </c>
      <c r="B427" s="25"/>
      <c r="C427" s="51" t="s">
        <v>778</v>
      </c>
      <c r="D427" s="51"/>
      <c r="E427" s="52">
        <v>4.4999999999999998E-2</v>
      </c>
      <c r="F427" s="14" t="s">
        <v>565</v>
      </c>
      <c r="G427" s="52" t="s">
        <v>1431</v>
      </c>
      <c r="H427" s="52"/>
      <c r="I427" s="52"/>
      <c r="J427" s="52"/>
      <c r="K427" s="52"/>
      <c r="L427" s="52"/>
      <c r="M427" s="52"/>
      <c r="N427" s="52"/>
      <c r="O427" s="52"/>
      <c r="P427" s="52"/>
      <c r="Q427" s="52"/>
      <c r="R427" s="52"/>
      <c r="S427" s="52"/>
      <c r="T427" s="52"/>
      <c r="U427" s="52"/>
      <c r="V427" s="52"/>
      <c r="W427" s="52"/>
      <c r="X427" s="52"/>
      <c r="Y427" s="53"/>
    </row>
    <row r="428" spans="1:25" x14ac:dyDescent="0.2">
      <c r="A428" s="19" t="s">
        <v>257</v>
      </c>
      <c r="B428" s="25"/>
      <c r="C428" s="51" t="s">
        <v>885</v>
      </c>
      <c r="D428" s="51"/>
      <c r="E428" s="52">
        <v>4.4999999999999998E-2</v>
      </c>
      <c r="F428" s="14" t="s">
        <v>565</v>
      </c>
      <c r="G428" s="52" t="s">
        <v>1431</v>
      </c>
      <c r="H428" s="52"/>
      <c r="I428" s="52"/>
      <c r="J428" s="52"/>
      <c r="K428" s="52"/>
      <c r="L428" s="52"/>
      <c r="M428" s="52"/>
      <c r="N428" s="52"/>
      <c r="O428" s="52"/>
      <c r="P428" s="52"/>
      <c r="Q428" s="52"/>
      <c r="R428" s="52"/>
      <c r="S428" s="52"/>
      <c r="T428" s="52"/>
      <c r="U428" s="52"/>
      <c r="V428" s="52"/>
      <c r="W428" s="52"/>
      <c r="X428" s="52"/>
      <c r="Y428" s="53"/>
    </row>
    <row r="429" spans="1:25" x14ac:dyDescent="0.2">
      <c r="A429" s="19" t="s">
        <v>267</v>
      </c>
      <c r="B429" s="25"/>
      <c r="C429" s="51" t="s">
        <v>431</v>
      </c>
      <c r="D429" s="51"/>
      <c r="E429" s="52">
        <v>4.4999999999999998E-2</v>
      </c>
      <c r="F429" s="14" t="s">
        <v>565</v>
      </c>
      <c r="G429" s="52" t="s">
        <v>1431</v>
      </c>
      <c r="H429" s="52"/>
      <c r="I429" s="52"/>
      <c r="J429" s="52"/>
      <c r="K429" s="52"/>
      <c r="L429" s="52"/>
      <c r="M429" s="52"/>
      <c r="N429" s="52"/>
      <c r="O429" s="52"/>
      <c r="P429" s="52"/>
      <c r="Q429" s="52"/>
      <c r="R429" s="52"/>
      <c r="S429" s="52"/>
      <c r="T429" s="52"/>
      <c r="U429" s="52"/>
      <c r="V429" s="52"/>
      <c r="W429" s="52"/>
      <c r="X429" s="52"/>
      <c r="Y429" s="53"/>
    </row>
    <row r="430" spans="1:25" x14ac:dyDescent="0.2">
      <c r="A430" s="19" t="s">
        <v>279</v>
      </c>
      <c r="B430" s="25"/>
      <c r="C430" s="51" t="s">
        <v>761</v>
      </c>
      <c r="D430" s="51"/>
      <c r="E430" s="52">
        <v>4.4999999999999998E-2</v>
      </c>
      <c r="F430" s="14" t="s">
        <v>565</v>
      </c>
      <c r="G430" s="52" t="s">
        <v>1431</v>
      </c>
      <c r="H430" s="52"/>
      <c r="I430" s="52"/>
      <c r="J430" s="52"/>
      <c r="K430" s="52"/>
      <c r="L430" s="52"/>
      <c r="M430" s="52"/>
      <c r="N430" s="52"/>
      <c r="O430" s="52"/>
      <c r="P430" s="52"/>
      <c r="Q430" s="52"/>
      <c r="R430" s="52"/>
      <c r="S430" s="52"/>
      <c r="T430" s="52"/>
      <c r="U430" s="52"/>
      <c r="V430" s="52"/>
      <c r="W430" s="52"/>
      <c r="X430" s="52"/>
      <c r="Y430" s="53"/>
    </row>
    <row r="431" spans="1:25" x14ac:dyDescent="0.2">
      <c r="A431" s="19" t="s">
        <v>308</v>
      </c>
      <c r="B431" s="25"/>
      <c r="C431" s="51" t="s">
        <v>852</v>
      </c>
      <c r="D431" s="51"/>
      <c r="E431" s="52">
        <v>4.4999999999999998E-2</v>
      </c>
      <c r="F431" s="14" t="s">
        <v>565</v>
      </c>
      <c r="G431" s="52" t="s">
        <v>1431</v>
      </c>
      <c r="H431" s="52"/>
      <c r="I431" s="52"/>
      <c r="J431" s="52"/>
      <c r="K431" s="52"/>
      <c r="L431" s="52"/>
      <c r="M431" s="52"/>
      <c r="N431" s="52"/>
      <c r="O431" s="52"/>
      <c r="P431" s="52"/>
      <c r="Q431" s="52"/>
      <c r="R431" s="52"/>
      <c r="S431" s="52"/>
      <c r="T431" s="52"/>
      <c r="U431" s="52"/>
      <c r="V431" s="52"/>
      <c r="W431" s="52"/>
      <c r="X431" s="52"/>
      <c r="Y431" s="53"/>
    </row>
    <row r="432" spans="1:25" x14ac:dyDescent="0.2">
      <c r="A432" s="19" t="s">
        <v>318</v>
      </c>
      <c r="B432" s="25"/>
      <c r="C432" s="51" t="s">
        <v>807</v>
      </c>
      <c r="D432" s="51"/>
      <c r="E432" s="52">
        <v>4.4999999999999998E-2</v>
      </c>
      <c r="F432" s="14" t="s">
        <v>565</v>
      </c>
      <c r="G432" s="52" t="s">
        <v>1431</v>
      </c>
      <c r="H432" s="52"/>
      <c r="I432" s="52"/>
      <c r="J432" s="52"/>
      <c r="K432" s="52"/>
      <c r="L432" s="52"/>
      <c r="M432" s="52"/>
      <c r="N432" s="52"/>
      <c r="O432" s="52"/>
      <c r="P432" s="52"/>
      <c r="Q432" s="52"/>
      <c r="R432" s="52"/>
      <c r="S432" s="52"/>
      <c r="T432" s="52"/>
      <c r="U432" s="52"/>
      <c r="V432" s="52"/>
      <c r="W432" s="52"/>
      <c r="X432" s="52"/>
      <c r="Y432" s="53"/>
    </row>
    <row r="433" spans="1:25" x14ac:dyDescent="0.2">
      <c r="A433" s="19" t="s">
        <v>355</v>
      </c>
      <c r="B433" s="25"/>
      <c r="C433" s="51" t="s">
        <v>653</v>
      </c>
      <c r="D433" s="51"/>
      <c r="E433" s="52">
        <v>4.4999999999999998E-2</v>
      </c>
      <c r="F433" s="14" t="s">
        <v>565</v>
      </c>
      <c r="G433" s="52" t="s">
        <v>1431</v>
      </c>
      <c r="H433" s="52"/>
      <c r="I433" s="52"/>
      <c r="J433" s="52"/>
      <c r="K433" s="52"/>
      <c r="L433" s="52"/>
      <c r="M433" s="52"/>
      <c r="N433" s="52"/>
      <c r="O433" s="52"/>
      <c r="P433" s="52"/>
      <c r="Q433" s="52"/>
      <c r="R433" s="52"/>
      <c r="S433" s="52"/>
      <c r="T433" s="52"/>
      <c r="U433" s="52"/>
      <c r="V433" s="52"/>
      <c r="W433" s="52"/>
      <c r="X433" s="52"/>
      <c r="Y433" s="53"/>
    </row>
    <row r="434" spans="1:25" x14ac:dyDescent="0.2">
      <c r="A434" s="19" t="s">
        <v>388</v>
      </c>
      <c r="B434" s="25"/>
      <c r="C434" s="51" t="s">
        <v>716</v>
      </c>
      <c r="D434" s="51"/>
      <c r="E434" s="52">
        <v>4.4999999999999998E-2</v>
      </c>
      <c r="F434" s="14" t="s">
        <v>565</v>
      </c>
      <c r="G434" s="52" t="s">
        <v>1431</v>
      </c>
      <c r="H434" s="52"/>
      <c r="I434" s="52"/>
      <c r="J434" s="52"/>
      <c r="K434" s="52"/>
      <c r="L434" s="52"/>
      <c r="M434" s="52"/>
      <c r="N434" s="52"/>
      <c r="O434" s="52"/>
      <c r="P434" s="52"/>
      <c r="Q434" s="52"/>
      <c r="R434" s="52"/>
      <c r="S434" s="52"/>
      <c r="T434" s="52"/>
      <c r="U434" s="52"/>
      <c r="V434" s="52"/>
      <c r="W434" s="52"/>
      <c r="X434" s="52"/>
      <c r="Y434" s="53"/>
    </row>
    <row r="435" spans="1:25" x14ac:dyDescent="0.2">
      <c r="A435" s="19" t="s">
        <v>425</v>
      </c>
      <c r="B435" s="25"/>
      <c r="C435" s="51" t="s">
        <v>525</v>
      </c>
      <c r="D435" s="51"/>
      <c r="E435" s="52">
        <v>4.4999999999999998E-2</v>
      </c>
      <c r="F435" s="14" t="s">
        <v>565</v>
      </c>
      <c r="G435" s="52" t="s">
        <v>1431</v>
      </c>
      <c r="H435" s="52"/>
      <c r="I435" s="52"/>
      <c r="J435" s="52"/>
      <c r="K435" s="52"/>
      <c r="L435" s="52"/>
      <c r="M435" s="52"/>
      <c r="N435" s="52"/>
      <c r="O435" s="52"/>
      <c r="P435" s="52"/>
      <c r="Q435" s="52"/>
      <c r="R435" s="52"/>
      <c r="S435" s="52"/>
      <c r="T435" s="52"/>
      <c r="U435" s="52"/>
      <c r="V435" s="52"/>
      <c r="W435" s="52"/>
      <c r="X435" s="52"/>
      <c r="Y435" s="53"/>
    </row>
    <row r="436" spans="1:25" x14ac:dyDescent="0.2">
      <c r="A436" s="19" t="s">
        <v>448</v>
      </c>
      <c r="B436" s="25"/>
      <c r="C436" s="51" t="s">
        <v>652</v>
      </c>
      <c r="D436" s="51"/>
      <c r="E436" s="52">
        <v>4.4999999999999998E-2</v>
      </c>
      <c r="F436" s="14" t="s">
        <v>565</v>
      </c>
      <c r="G436" s="52" t="s">
        <v>1431</v>
      </c>
      <c r="H436" s="52"/>
      <c r="I436" s="52"/>
      <c r="J436" s="52"/>
      <c r="K436" s="52"/>
      <c r="L436" s="52"/>
      <c r="M436" s="52"/>
      <c r="N436" s="52"/>
      <c r="O436" s="52"/>
      <c r="P436" s="52"/>
      <c r="Q436" s="52"/>
      <c r="R436" s="52"/>
      <c r="S436" s="52"/>
      <c r="T436" s="52"/>
      <c r="U436" s="52"/>
      <c r="V436" s="52"/>
      <c r="W436" s="52"/>
      <c r="X436" s="52"/>
      <c r="Y436" s="53"/>
    </row>
    <row r="437" spans="1:25" x14ac:dyDescent="0.2">
      <c r="A437" s="19" t="s">
        <v>458</v>
      </c>
      <c r="B437" s="25"/>
      <c r="C437" s="51" t="s">
        <v>521</v>
      </c>
      <c r="D437" s="51"/>
      <c r="E437" s="52">
        <v>4.4999999999999998E-2</v>
      </c>
      <c r="F437" s="14" t="s">
        <v>565</v>
      </c>
      <c r="G437" s="52" t="s">
        <v>1431</v>
      </c>
      <c r="H437" s="52"/>
      <c r="I437" s="52"/>
      <c r="J437" s="52"/>
      <c r="K437" s="52"/>
      <c r="L437" s="52"/>
      <c r="M437" s="52"/>
      <c r="N437" s="52"/>
      <c r="O437" s="52"/>
      <c r="P437" s="52"/>
      <c r="Q437" s="52"/>
      <c r="R437" s="52"/>
      <c r="S437" s="52"/>
      <c r="T437" s="52"/>
      <c r="U437" s="52"/>
      <c r="V437" s="52"/>
      <c r="W437" s="52"/>
      <c r="X437" s="52"/>
      <c r="Y437" s="53"/>
    </row>
    <row r="438" spans="1:25" x14ac:dyDescent="0.2">
      <c r="A438" s="19" t="s">
        <v>540</v>
      </c>
      <c r="B438" s="25"/>
      <c r="C438" s="51" t="s">
        <v>1223</v>
      </c>
      <c r="D438" s="51"/>
      <c r="E438" s="52">
        <v>4.4999999999999998E-2</v>
      </c>
      <c r="F438" s="14" t="s">
        <v>565</v>
      </c>
      <c r="G438" s="52" t="s">
        <v>1431</v>
      </c>
      <c r="H438" s="52"/>
      <c r="I438" s="52"/>
      <c r="J438" s="52"/>
      <c r="K438" s="52"/>
      <c r="L438" s="52"/>
      <c r="M438" s="52"/>
      <c r="N438" s="52"/>
      <c r="O438" s="52"/>
      <c r="P438" s="52"/>
      <c r="Q438" s="52"/>
      <c r="R438" s="52"/>
      <c r="S438" s="52"/>
      <c r="T438" s="52"/>
      <c r="U438" s="52"/>
      <c r="V438" s="52"/>
      <c r="W438" s="52"/>
      <c r="X438" s="52"/>
      <c r="Y438" s="53"/>
    </row>
    <row r="439" spans="1:25" x14ac:dyDescent="0.2">
      <c r="A439" s="19" t="s">
        <v>590</v>
      </c>
      <c r="B439" s="25"/>
      <c r="C439" s="51" t="s">
        <v>526</v>
      </c>
      <c r="D439" s="51"/>
      <c r="E439" s="52">
        <v>4.4999999999999998E-2</v>
      </c>
      <c r="F439" s="14" t="s">
        <v>565</v>
      </c>
      <c r="G439" s="52" t="s">
        <v>1431</v>
      </c>
      <c r="H439" s="52"/>
      <c r="I439" s="52"/>
      <c r="J439" s="52"/>
      <c r="K439" s="52"/>
      <c r="L439" s="52"/>
      <c r="M439" s="52"/>
      <c r="N439" s="52"/>
      <c r="O439" s="52"/>
      <c r="P439" s="52"/>
      <c r="Q439" s="52"/>
      <c r="R439" s="52"/>
      <c r="S439" s="52"/>
      <c r="T439" s="52"/>
      <c r="U439" s="52"/>
      <c r="V439" s="52"/>
      <c r="W439" s="52"/>
      <c r="X439" s="52"/>
      <c r="Y439" s="53"/>
    </row>
    <row r="440" spans="1:25" x14ac:dyDescent="0.2">
      <c r="A440" s="19" t="s">
        <v>600</v>
      </c>
      <c r="B440" s="25"/>
      <c r="C440" s="51" t="s">
        <v>527</v>
      </c>
      <c r="D440" s="51"/>
      <c r="E440" s="52">
        <v>4.4999999999999998E-2</v>
      </c>
      <c r="F440" s="14" t="s">
        <v>565</v>
      </c>
      <c r="G440" s="52" t="s">
        <v>1431</v>
      </c>
      <c r="H440" s="52"/>
      <c r="I440" s="52"/>
      <c r="J440" s="52"/>
      <c r="K440" s="52"/>
      <c r="L440" s="52"/>
      <c r="M440" s="52"/>
      <c r="N440" s="52"/>
      <c r="O440" s="52"/>
      <c r="P440" s="52"/>
      <c r="Q440" s="52"/>
      <c r="R440" s="52"/>
      <c r="S440" s="52"/>
      <c r="T440" s="52"/>
      <c r="U440" s="52"/>
      <c r="V440" s="52"/>
      <c r="W440" s="52"/>
      <c r="X440" s="52"/>
      <c r="Y440" s="53"/>
    </row>
    <row r="441" spans="1:25" x14ac:dyDescent="0.2">
      <c r="A441" s="19" t="s">
        <v>365</v>
      </c>
      <c r="B441" s="25"/>
      <c r="C441" s="51" t="s">
        <v>366</v>
      </c>
      <c r="D441" s="51"/>
      <c r="E441" s="52">
        <v>0.01</v>
      </c>
      <c r="F441" s="14" t="s">
        <v>564</v>
      </c>
      <c r="G441" s="52" t="s">
        <v>1432</v>
      </c>
      <c r="H441" s="52"/>
      <c r="I441" s="52"/>
      <c r="J441" s="52"/>
      <c r="K441" s="52"/>
      <c r="L441" s="52"/>
      <c r="M441" s="52"/>
      <c r="N441" s="52"/>
      <c r="O441" s="52"/>
      <c r="P441" s="52"/>
      <c r="Q441" s="52"/>
      <c r="R441" s="52"/>
      <c r="S441" s="52"/>
      <c r="T441" s="52"/>
      <c r="U441" s="52"/>
      <c r="V441" s="52"/>
      <c r="W441" s="52"/>
      <c r="X441" s="52"/>
      <c r="Y441" s="53"/>
    </row>
    <row r="442" spans="1:25" x14ac:dyDescent="0.2">
      <c r="A442" s="19" t="s">
        <v>419</v>
      </c>
      <c r="B442" s="25"/>
      <c r="C442" s="51" t="s">
        <v>420</v>
      </c>
      <c r="D442" s="51"/>
      <c r="E442" s="52">
        <v>0.01</v>
      </c>
      <c r="F442" s="14" t="s">
        <v>564</v>
      </c>
      <c r="G442" s="52" t="s">
        <v>1432</v>
      </c>
      <c r="H442" s="52"/>
      <c r="I442" s="52"/>
      <c r="J442" s="52"/>
      <c r="K442" s="52"/>
      <c r="L442" s="52"/>
      <c r="M442" s="52"/>
      <c r="N442" s="52"/>
      <c r="O442" s="52"/>
      <c r="P442" s="52"/>
      <c r="Q442" s="52"/>
      <c r="R442" s="52"/>
      <c r="S442" s="52"/>
      <c r="T442" s="52"/>
      <c r="U442" s="52"/>
      <c r="V442" s="52"/>
      <c r="W442" s="52"/>
      <c r="X442" s="52"/>
      <c r="Y442" s="53"/>
    </row>
    <row r="443" spans="1:25" x14ac:dyDescent="0.2">
      <c r="A443" s="19" t="s">
        <v>1358</v>
      </c>
      <c r="B443" s="25"/>
      <c r="C443" s="51" t="s">
        <v>1359</v>
      </c>
      <c r="D443" s="51"/>
      <c r="E443" s="52">
        <v>0.06</v>
      </c>
      <c r="F443" s="14" t="s">
        <v>564</v>
      </c>
      <c r="G443" s="52" t="s">
        <v>1334</v>
      </c>
      <c r="H443" s="52"/>
      <c r="I443" s="52"/>
      <c r="J443" s="52"/>
      <c r="K443" s="52"/>
      <c r="L443" s="52"/>
      <c r="M443" s="52"/>
      <c r="N443" s="52"/>
      <c r="O443" s="52"/>
      <c r="P443" s="52"/>
      <c r="Q443" s="52"/>
      <c r="R443" s="52"/>
      <c r="S443" s="52"/>
      <c r="T443" s="52"/>
      <c r="U443" s="52"/>
      <c r="V443" s="52"/>
      <c r="W443" s="52"/>
      <c r="X443" s="52"/>
      <c r="Y443" s="53"/>
    </row>
    <row r="444" spans="1:25" x14ac:dyDescent="0.2">
      <c r="A444" s="19" t="s">
        <v>1360</v>
      </c>
      <c r="B444" s="25"/>
      <c r="C444" s="51" t="s">
        <v>1361</v>
      </c>
      <c r="D444" s="51"/>
      <c r="E444" s="52">
        <v>0.06</v>
      </c>
      <c r="F444" s="14" t="s">
        <v>564</v>
      </c>
      <c r="G444" s="52" t="s">
        <v>1334</v>
      </c>
      <c r="H444" s="52"/>
      <c r="I444" s="52"/>
      <c r="J444" s="52"/>
      <c r="K444" s="52"/>
      <c r="L444" s="52"/>
      <c r="M444" s="52"/>
      <c r="N444" s="52"/>
      <c r="O444" s="52"/>
      <c r="P444" s="52"/>
      <c r="Q444" s="52"/>
      <c r="R444" s="52"/>
      <c r="S444" s="52"/>
      <c r="T444" s="52"/>
      <c r="U444" s="52"/>
      <c r="V444" s="52"/>
      <c r="W444" s="52"/>
      <c r="X444" s="52"/>
      <c r="Y444" s="53"/>
    </row>
    <row r="445" spans="1:25" x14ac:dyDescent="0.2">
      <c r="A445" s="19" t="s">
        <v>1362</v>
      </c>
      <c r="B445" s="25"/>
      <c r="C445" s="51" t="s">
        <v>1363</v>
      </c>
      <c r="D445" s="51"/>
      <c r="E445" s="52">
        <v>0.06</v>
      </c>
      <c r="F445" s="14" t="s">
        <v>564</v>
      </c>
      <c r="G445" s="52" t="s">
        <v>1334</v>
      </c>
      <c r="H445" s="52"/>
      <c r="I445" s="52"/>
      <c r="J445" s="52"/>
      <c r="K445" s="52"/>
      <c r="L445" s="52"/>
      <c r="M445" s="52"/>
      <c r="N445" s="52"/>
      <c r="O445" s="52"/>
      <c r="P445" s="52"/>
      <c r="Q445" s="52"/>
      <c r="R445" s="52"/>
      <c r="S445" s="52"/>
      <c r="T445" s="52"/>
      <c r="U445" s="52"/>
      <c r="V445" s="52"/>
      <c r="W445" s="52"/>
      <c r="X445" s="52"/>
      <c r="Y445" s="53"/>
    </row>
    <row r="446" spans="1:25" x14ac:dyDescent="0.2">
      <c r="A446" s="19" t="s">
        <v>1364</v>
      </c>
      <c r="B446" s="25"/>
      <c r="C446" s="51" t="s">
        <v>1365</v>
      </c>
      <c r="D446" s="51"/>
      <c r="E446" s="52">
        <v>0.06</v>
      </c>
      <c r="F446" s="14" t="s">
        <v>564</v>
      </c>
      <c r="G446" s="52" t="s">
        <v>1334</v>
      </c>
      <c r="H446" s="52"/>
      <c r="I446" s="52"/>
      <c r="J446" s="52"/>
      <c r="K446" s="52"/>
      <c r="L446" s="52"/>
      <c r="M446" s="52"/>
      <c r="N446" s="52"/>
      <c r="O446" s="52"/>
      <c r="P446" s="52"/>
      <c r="Q446" s="52"/>
      <c r="R446" s="52"/>
      <c r="S446" s="52"/>
      <c r="T446" s="52"/>
      <c r="U446" s="52"/>
      <c r="V446" s="52"/>
      <c r="W446" s="52"/>
      <c r="X446" s="52"/>
      <c r="Y446" s="53"/>
    </row>
    <row r="447" spans="1:25" x14ac:dyDescent="0.2">
      <c r="A447" s="19" t="s">
        <v>1366</v>
      </c>
      <c r="B447" s="25"/>
      <c r="C447" s="51" t="s">
        <v>1367</v>
      </c>
      <c r="D447" s="51"/>
      <c r="E447" s="52">
        <v>0.06</v>
      </c>
      <c r="F447" s="14" t="s">
        <v>564</v>
      </c>
      <c r="G447" s="52" t="s">
        <v>1334</v>
      </c>
      <c r="H447" s="52"/>
      <c r="I447" s="52"/>
      <c r="J447" s="52"/>
      <c r="K447" s="52"/>
      <c r="L447" s="52"/>
      <c r="M447" s="52"/>
      <c r="N447" s="52"/>
      <c r="O447" s="52"/>
      <c r="P447" s="52"/>
      <c r="Q447" s="52"/>
      <c r="R447" s="52"/>
      <c r="S447" s="52"/>
      <c r="T447" s="52"/>
      <c r="U447" s="52"/>
      <c r="V447" s="52"/>
      <c r="W447" s="52"/>
      <c r="X447" s="52"/>
      <c r="Y447" s="53"/>
    </row>
    <row r="448" spans="1:25" x14ac:dyDescent="0.2">
      <c r="A448" s="19" t="s">
        <v>1368</v>
      </c>
      <c r="B448" s="25"/>
      <c r="C448" s="51" t="s">
        <v>1369</v>
      </c>
      <c r="D448" s="51"/>
      <c r="E448" s="52">
        <v>0.06</v>
      </c>
      <c r="F448" s="14" t="s">
        <v>564</v>
      </c>
      <c r="G448" s="52" t="s">
        <v>1334</v>
      </c>
      <c r="H448" s="52"/>
      <c r="I448" s="52"/>
      <c r="J448" s="52"/>
      <c r="K448" s="52"/>
      <c r="L448" s="52"/>
      <c r="M448" s="52"/>
      <c r="N448" s="52"/>
      <c r="O448" s="52"/>
      <c r="P448" s="52"/>
      <c r="Q448" s="52"/>
      <c r="R448" s="52"/>
      <c r="S448" s="52"/>
      <c r="T448" s="52"/>
      <c r="U448" s="52"/>
      <c r="V448" s="52"/>
      <c r="W448" s="52"/>
      <c r="X448" s="52"/>
      <c r="Y448" s="53"/>
    </row>
    <row r="449" spans="1:25" x14ac:dyDescent="0.2">
      <c r="A449" s="19" t="s">
        <v>306</v>
      </c>
      <c r="B449" s="25"/>
      <c r="C449" s="51" t="s">
        <v>307</v>
      </c>
      <c r="D449" s="51"/>
      <c r="E449" s="52">
        <v>0.06</v>
      </c>
      <c r="F449" s="14" t="s">
        <v>564</v>
      </c>
      <c r="G449" s="52" t="s">
        <v>1334</v>
      </c>
      <c r="H449" s="52"/>
      <c r="I449" s="52"/>
      <c r="J449" s="52"/>
      <c r="K449" s="52"/>
      <c r="L449" s="52"/>
      <c r="M449" s="52"/>
      <c r="N449" s="52"/>
      <c r="O449" s="52"/>
      <c r="P449" s="52"/>
      <c r="Q449" s="52"/>
      <c r="R449" s="52"/>
      <c r="S449" s="52"/>
      <c r="T449" s="52"/>
      <c r="U449" s="52"/>
      <c r="V449" s="52"/>
      <c r="W449" s="52"/>
      <c r="X449" s="52"/>
      <c r="Y449" s="53"/>
    </row>
    <row r="450" spans="1:25" x14ac:dyDescent="0.2">
      <c r="A450" s="19" t="s">
        <v>1371</v>
      </c>
      <c r="B450" s="25"/>
      <c r="C450" s="51" t="s">
        <v>1370</v>
      </c>
      <c r="D450" s="51"/>
      <c r="E450" s="52">
        <v>0.06</v>
      </c>
      <c r="F450" s="14" t="s">
        <v>564</v>
      </c>
      <c r="G450" s="52" t="s">
        <v>1334</v>
      </c>
      <c r="H450" s="52"/>
      <c r="I450" s="52"/>
      <c r="J450" s="52"/>
      <c r="K450" s="52"/>
      <c r="L450" s="52"/>
      <c r="M450" s="52"/>
      <c r="N450" s="52"/>
      <c r="O450" s="52"/>
      <c r="P450" s="52"/>
      <c r="Q450" s="52"/>
      <c r="R450" s="52"/>
      <c r="S450" s="52"/>
      <c r="T450" s="52"/>
      <c r="U450" s="52"/>
      <c r="V450" s="52"/>
      <c r="W450" s="52"/>
      <c r="X450" s="52"/>
      <c r="Y450" s="53"/>
    </row>
    <row r="451" spans="1:25" x14ac:dyDescent="0.2">
      <c r="A451" s="19" t="s">
        <v>1372</v>
      </c>
      <c r="B451" s="25"/>
      <c r="C451" s="51" t="s">
        <v>1373</v>
      </c>
      <c r="D451" s="51"/>
      <c r="E451" s="52">
        <v>0.06</v>
      </c>
      <c r="F451" s="14" t="s">
        <v>564</v>
      </c>
      <c r="G451" s="52" t="s">
        <v>1334</v>
      </c>
      <c r="H451" s="52"/>
      <c r="I451" s="52"/>
      <c r="J451" s="52"/>
      <c r="K451" s="52"/>
      <c r="L451" s="52"/>
      <c r="M451" s="52"/>
      <c r="N451" s="52"/>
      <c r="O451" s="52"/>
      <c r="P451" s="52"/>
      <c r="Q451" s="52"/>
      <c r="R451" s="52"/>
      <c r="S451" s="52"/>
      <c r="T451" s="52"/>
      <c r="U451" s="52"/>
      <c r="V451" s="52"/>
      <c r="W451" s="52"/>
      <c r="X451" s="52"/>
      <c r="Y451" s="53"/>
    </row>
    <row r="452" spans="1:25" x14ac:dyDescent="0.2">
      <c r="A452" s="19" t="s">
        <v>1375</v>
      </c>
      <c r="B452" s="25"/>
      <c r="C452" s="51" t="s">
        <v>1374</v>
      </c>
      <c r="D452" s="51"/>
      <c r="E452" s="52">
        <v>0.06</v>
      </c>
      <c r="F452" s="14" t="s">
        <v>564</v>
      </c>
      <c r="G452" s="52" t="s">
        <v>1334</v>
      </c>
      <c r="H452" s="52"/>
      <c r="I452" s="52"/>
      <c r="J452" s="52"/>
      <c r="K452" s="52"/>
      <c r="L452" s="52"/>
      <c r="M452" s="52"/>
      <c r="N452" s="52"/>
      <c r="O452" s="52"/>
      <c r="P452" s="52"/>
      <c r="Q452" s="52"/>
      <c r="R452" s="52"/>
      <c r="S452" s="52"/>
      <c r="T452" s="52"/>
      <c r="U452" s="52"/>
      <c r="V452" s="52"/>
      <c r="W452" s="52"/>
      <c r="X452" s="52"/>
      <c r="Y452" s="53"/>
    </row>
    <row r="453" spans="1:25" x14ac:dyDescent="0.2">
      <c r="A453" s="19" t="s">
        <v>1376</v>
      </c>
      <c r="B453" s="25"/>
      <c r="C453" s="51" t="s">
        <v>1377</v>
      </c>
      <c r="D453" s="51"/>
      <c r="E453" s="52">
        <v>0.06</v>
      </c>
      <c r="F453" s="14" t="s">
        <v>564</v>
      </c>
      <c r="G453" s="52" t="s">
        <v>1334</v>
      </c>
      <c r="H453" s="52"/>
      <c r="I453" s="52"/>
      <c r="J453" s="52"/>
      <c r="K453" s="52"/>
      <c r="L453" s="52"/>
      <c r="M453" s="52"/>
      <c r="N453" s="52"/>
      <c r="O453" s="52"/>
      <c r="P453" s="52"/>
      <c r="Q453" s="52"/>
      <c r="R453" s="52"/>
      <c r="S453" s="52"/>
      <c r="T453" s="52"/>
      <c r="U453" s="52"/>
      <c r="V453" s="52"/>
      <c r="W453" s="52"/>
      <c r="X453" s="52"/>
      <c r="Y453" s="53"/>
    </row>
    <row r="454" spans="1:25" x14ac:dyDescent="0.2">
      <c r="A454" s="19" t="s">
        <v>1378</v>
      </c>
      <c r="B454" s="25"/>
      <c r="C454" s="51" t="s">
        <v>1379</v>
      </c>
      <c r="D454" s="51"/>
      <c r="E454" s="52">
        <v>0.06</v>
      </c>
      <c r="F454" s="14" t="s">
        <v>564</v>
      </c>
      <c r="G454" s="52" t="s">
        <v>1334</v>
      </c>
      <c r="H454" s="52"/>
      <c r="I454" s="52"/>
      <c r="J454" s="52"/>
      <c r="K454" s="52"/>
      <c r="L454" s="52"/>
      <c r="M454" s="52"/>
      <c r="N454" s="52"/>
      <c r="O454" s="52"/>
      <c r="P454" s="52"/>
      <c r="Q454" s="52"/>
      <c r="R454" s="52"/>
      <c r="S454" s="52"/>
      <c r="T454" s="52"/>
      <c r="U454" s="52"/>
      <c r="V454" s="52"/>
      <c r="W454" s="52"/>
      <c r="X454" s="52"/>
      <c r="Y454" s="53"/>
    </row>
    <row r="455" spans="1:25" x14ac:dyDescent="0.2">
      <c r="A455" s="19" t="s">
        <v>1382</v>
      </c>
      <c r="B455" s="25"/>
      <c r="C455" s="51" t="s">
        <v>1380</v>
      </c>
      <c r="D455" s="51"/>
      <c r="E455" s="52">
        <v>0.06</v>
      </c>
      <c r="F455" s="14" t="s">
        <v>564</v>
      </c>
      <c r="G455" s="52" t="s">
        <v>1334</v>
      </c>
      <c r="H455" s="52"/>
      <c r="I455" s="52"/>
      <c r="J455" s="52"/>
      <c r="K455" s="52"/>
      <c r="L455" s="52"/>
      <c r="M455" s="52"/>
      <c r="N455" s="52"/>
      <c r="O455" s="52"/>
      <c r="P455" s="52"/>
      <c r="Q455" s="52"/>
      <c r="R455" s="52"/>
      <c r="S455" s="52"/>
      <c r="T455" s="52"/>
      <c r="U455" s="52"/>
      <c r="V455" s="52"/>
      <c r="W455" s="52"/>
      <c r="X455" s="52"/>
      <c r="Y455" s="53"/>
    </row>
    <row r="456" spans="1:25" x14ac:dyDescent="0.2">
      <c r="A456" s="19" t="s">
        <v>1383</v>
      </c>
      <c r="B456" s="25"/>
      <c r="C456" s="51" t="s">
        <v>1381</v>
      </c>
      <c r="D456" s="51"/>
      <c r="E456" s="52">
        <v>0.06</v>
      </c>
      <c r="F456" s="14" t="s">
        <v>564</v>
      </c>
      <c r="G456" s="52" t="s">
        <v>1334</v>
      </c>
      <c r="H456" s="52"/>
      <c r="I456" s="52"/>
      <c r="J456" s="52"/>
      <c r="K456" s="52"/>
      <c r="L456" s="52"/>
      <c r="M456" s="52"/>
      <c r="N456" s="52"/>
      <c r="O456" s="52"/>
      <c r="P456" s="52"/>
      <c r="Q456" s="52"/>
      <c r="R456" s="52"/>
      <c r="S456" s="52"/>
      <c r="T456" s="52"/>
      <c r="U456" s="52"/>
      <c r="V456" s="52"/>
      <c r="W456" s="52"/>
      <c r="X456" s="52"/>
      <c r="Y456" s="53"/>
    </row>
    <row r="457" spans="1:25" x14ac:dyDescent="0.2">
      <c r="A457" s="19" t="s">
        <v>1384</v>
      </c>
      <c r="B457" s="25"/>
      <c r="C457" s="51" t="s">
        <v>1385</v>
      </c>
      <c r="D457" s="51"/>
      <c r="E457" s="52">
        <v>0.06</v>
      </c>
      <c r="F457" s="14" t="s">
        <v>564</v>
      </c>
      <c r="G457" s="52" t="s">
        <v>1334</v>
      </c>
      <c r="H457" s="52"/>
      <c r="I457" s="52"/>
      <c r="J457" s="52"/>
      <c r="K457" s="52"/>
      <c r="L457" s="52"/>
      <c r="M457" s="52"/>
      <c r="N457" s="52"/>
      <c r="O457" s="52"/>
      <c r="P457" s="52"/>
      <c r="Q457" s="52"/>
      <c r="R457" s="52"/>
      <c r="S457" s="52"/>
      <c r="T457" s="52"/>
      <c r="U457" s="52"/>
      <c r="V457" s="52"/>
      <c r="W457" s="52"/>
      <c r="X457" s="52"/>
      <c r="Y457" s="53"/>
    </row>
    <row r="458" spans="1:25" x14ac:dyDescent="0.2">
      <c r="A458" s="19" t="s">
        <v>1386</v>
      </c>
      <c r="B458" s="25"/>
      <c r="C458" s="51" t="s">
        <v>1387</v>
      </c>
      <c r="D458" s="51"/>
      <c r="E458" s="52">
        <v>0.06</v>
      </c>
      <c r="F458" s="14" t="s">
        <v>564</v>
      </c>
      <c r="G458" s="52" t="s">
        <v>1334</v>
      </c>
      <c r="H458" s="52"/>
      <c r="I458" s="52"/>
      <c r="J458" s="52"/>
      <c r="K458" s="52"/>
      <c r="L458" s="52"/>
      <c r="M458" s="52"/>
      <c r="N458" s="52"/>
      <c r="O458" s="52"/>
      <c r="P458" s="52"/>
      <c r="Q458" s="52"/>
      <c r="R458" s="52"/>
      <c r="S458" s="52"/>
      <c r="T458" s="52"/>
      <c r="U458" s="52"/>
      <c r="V458" s="52"/>
      <c r="W458" s="52"/>
      <c r="X458" s="52"/>
      <c r="Y458" s="53"/>
    </row>
    <row r="459" spans="1:25" x14ac:dyDescent="0.2">
      <c r="A459" s="19" t="s">
        <v>1394</v>
      </c>
      <c r="B459" s="25"/>
      <c r="C459" s="51" t="s">
        <v>1388</v>
      </c>
      <c r="D459" s="51"/>
      <c r="E459" s="52">
        <v>0.06</v>
      </c>
      <c r="F459" s="14" t="s">
        <v>564</v>
      </c>
      <c r="G459" s="52" t="s">
        <v>1334</v>
      </c>
      <c r="H459" s="52"/>
      <c r="I459" s="52"/>
      <c r="J459" s="52"/>
      <c r="K459" s="52"/>
      <c r="L459" s="52"/>
      <c r="M459" s="52"/>
      <c r="N459" s="52"/>
      <c r="O459" s="52"/>
      <c r="P459" s="52"/>
      <c r="Q459" s="52"/>
      <c r="R459" s="52"/>
      <c r="S459" s="52"/>
      <c r="T459" s="52"/>
      <c r="U459" s="52"/>
      <c r="V459" s="52"/>
      <c r="W459" s="52"/>
      <c r="X459" s="52"/>
      <c r="Y459" s="53"/>
    </row>
    <row r="460" spans="1:25" x14ac:dyDescent="0.2">
      <c r="A460" s="19" t="s">
        <v>1395</v>
      </c>
      <c r="B460" s="25"/>
      <c r="C460" s="51" t="s">
        <v>1389</v>
      </c>
      <c r="D460" s="51"/>
      <c r="E460" s="52">
        <v>0.06</v>
      </c>
      <c r="F460" s="14" t="s">
        <v>564</v>
      </c>
      <c r="G460" s="52" t="s">
        <v>1334</v>
      </c>
      <c r="H460" s="52"/>
      <c r="I460" s="52"/>
      <c r="J460" s="52"/>
      <c r="K460" s="52"/>
      <c r="L460" s="52"/>
      <c r="M460" s="52"/>
      <c r="N460" s="52"/>
      <c r="O460" s="52"/>
      <c r="P460" s="52"/>
      <c r="Q460" s="52"/>
      <c r="R460" s="52"/>
      <c r="S460" s="52"/>
      <c r="T460" s="52"/>
      <c r="U460" s="52"/>
      <c r="V460" s="52"/>
      <c r="W460" s="52"/>
      <c r="X460" s="52"/>
      <c r="Y460" s="53"/>
    </row>
    <row r="461" spans="1:25" x14ac:dyDescent="0.2">
      <c r="A461" s="19" t="s">
        <v>1396</v>
      </c>
      <c r="B461" s="25"/>
      <c r="C461" s="51" t="s">
        <v>1390</v>
      </c>
      <c r="D461" s="51"/>
      <c r="E461" s="52">
        <v>0.06</v>
      </c>
      <c r="F461" s="14" t="s">
        <v>564</v>
      </c>
      <c r="G461" s="52" t="s">
        <v>1334</v>
      </c>
      <c r="H461" s="52"/>
      <c r="I461" s="52"/>
      <c r="J461" s="52"/>
      <c r="K461" s="52"/>
      <c r="L461" s="52"/>
      <c r="M461" s="52"/>
      <c r="N461" s="52"/>
      <c r="O461" s="52"/>
      <c r="P461" s="52"/>
      <c r="Q461" s="52"/>
      <c r="R461" s="52"/>
      <c r="S461" s="52"/>
      <c r="T461" s="52"/>
      <c r="U461" s="52"/>
      <c r="V461" s="52"/>
      <c r="W461" s="52"/>
      <c r="X461" s="52"/>
      <c r="Y461" s="53"/>
    </row>
    <row r="462" spans="1:25" x14ac:dyDescent="0.2">
      <c r="A462" s="19" t="s">
        <v>1397</v>
      </c>
      <c r="B462" s="25"/>
      <c r="C462" s="51" t="s">
        <v>1391</v>
      </c>
      <c r="D462" s="51"/>
      <c r="E462" s="52">
        <v>0.06</v>
      </c>
      <c r="F462" s="14" t="s">
        <v>564</v>
      </c>
      <c r="G462" s="52" t="s">
        <v>1334</v>
      </c>
      <c r="H462" s="52"/>
      <c r="I462" s="52"/>
      <c r="J462" s="52"/>
      <c r="K462" s="52"/>
      <c r="L462" s="52"/>
      <c r="M462" s="52"/>
      <c r="N462" s="52"/>
      <c r="O462" s="52"/>
      <c r="P462" s="52"/>
      <c r="Q462" s="52"/>
      <c r="R462" s="52"/>
      <c r="S462" s="52"/>
      <c r="T462" s="52"/>
      <c r="U462" s="52"/>
      <c r="V462" s="52"/>
      <c r="W462" s="52"/>
      <c r="X462" s="52"/>
      <c r="Y462" s="53"/>
    </row>
    <row r="463" spans="1:25" x14ac:dyDescent="0.2">
      <c r="A463" s="19" t="s">
        <v>1398</v>
      </c>
      <c r="B463" s="25"/>
      <c r="C463" s="51" t="s">
        <v>1392</v>
      </c>
      <c r="D463" s="51"/>
      <c r="E463" s="52">
        <v>0.06</v>
      </c>
      <c r="F463" s="14" t="s">
        <v>564</v>
      </c>
      <c r="G463" s="52" t="s">
        <v>1334</v>
      </c>
      <c r="H463" s="52"/>
      <c r="I463" s="52"/>
      <c r="J463" s="52"/>
      <c r="K463" s="52"/>
      <c r="L463" s="52"/>
      <c r="M463" s="52"/>
      <c r="N463" s="52"/>
      <c r="O463" s="52"/>
      <c r="P463" s="52"/>
      <c r="Q463" s="52"/>
      <c r="R463" s="52"/>
      <c r="S463" s="52"/>
      <c r="T463" s="52"/>
      <c r="U463" s="52"/>
      <c r="V463" s="52"/>
      <c r="W463" s="52"/>
      <c r="X463" s="52"/>
      <c r="Y463" s="53"/>
    </row>
    <row r="464" spans="1:25" x14ac:dyDescent="0.2">
      <c r="A464" s="19" t="s">
        <v>1399</v>
      </c>
      <c r="B464" s="25"/>
      <c r="C464" s="51" t="s">
        <v>1393</v>
      </c>
      <c r="D464" s="51"/>
      <c r="E464" s="52">
        <v>0.06</v>
      </c>
      <c r="F464" s="14" t="s">
        <v>564</v>
      </c>
      <c r="G464" s="52" t="s">
        <v>1334</v>
      </c>
      <c r="H464" s="52"/>
      <c r="I464" s="52"/>
      <c r="J464" s="52"/>
      <c r="K464" s="52"/>
      <c r="L464" s="52"/>
      <c r="M464" s="52"/>
      <c r="N464" s="52"/>
      <c r="O464" s="52"/>
      <c r="P464" s="52"/>
      <c r="Q464" s="52"/>
      <c r="R464" s="52"/>
      <c r="S464" s="52"/>
      <c r="T464" s="52"/>
      <c r="U464" s="52"/>
      <c r="V464" s="52"/>
      <c r="W464" s="52"/>
      <c r="X464" s="52"/>
      <c r="Y464" s="53"/>
    </row>
    <row r="465" spans="1:25" x14ac:dyDescent="0.2">
      <c r="A465" s="19" t="s">
        <v>1401</v>
      </c>
      <c r="B465" s="25"/>
      <c r="C465" s="51" t="s">
        <v>1400</v>
      </c>
      <c r="D465" s="51"/>
      <c r="E465" s="52">
        <v>0.06</v>
      </c>
      <c r="F465" s="14" t="s">
        <v>564</v>
      </c>
      <c r="G465" s="52" t="s">
        <v>1334</v>
      </c>
      <c r="H465" s="52"/>
      <c r="I465" s="52"/>
      <c r="J465" s="52"/>
      <c r="K465" s="52"/>
      <c r="L465" s="52"/>
      <c r="M465" s="52"/>
      <c r="N465" s="52"/>
      <c r="O465" s="52"/>
      <c r="P465" s="52"/>
      <c r="Q465" s="52"/>
      <c r="R465" s="52"/>
      <c r="S465" s="52"/>
      <c r="T465" s="52"/>
      <c r="U465" s="52"/>
      <c r="V465" s="52"/>
      <c r="W465" s="52"/>
      <c r="X465" s="52"/>
      <c r="Y465" s="53"/>
    </row>
    <row r="466" spans="1:25" x14ac:dyDescent="0.2">
      <c r="A466" s="19" t="s">
        <v>15</v>
      </c>
      <c r="B466" s="25"/>
      <c r="C466" s="51" t="s">
        <v>16</v>
      </c>
      <c r="D466" s="51"/>
      <c r="E466" s="52">
        <v>0.06</v>
      </c>
      <c r="F466" s="14" t="s">
        <v>564</v>
      </c>
      <c r="G466" s="52" t="s">
        <v>1334</v>
      </c>
      <c r="H466" s="52"/>
      <c r="I466" s="52"/>
      <c r="J466" s="52"/>
      <c r="K466" s="52"/>
      <c r="L466" s="52"/>
      <c r="M466" s="52"/>
      <c r="N466" s="52"/>
      <c r="O466" s="52"/>
      <c r="P466" s="52"/>
      <c r="Q466" s="52"/>
      <c r="R466" s="52"/>
      <c r="S466" s="52"/>
      <c r="T466" s="52"/>
      <c r="U466" s="52"/>
      <c r="V466" s="52"/>
      <c r="W466" s="52"/>
      <c r="X466" s="52"/>
      <c r="Y466" s="53"/>
    </row>
    <row r="467" spans="1:25" x14ac:dyDescent="0.2">
      <c r="A467" s="19" t="s">
        <v>1402</v>
      </c>
      <c r="B467" s="25"/>
      <c r="C467" s="51" t="s">
        <v>1403</v>
      </c>
      <c r="D467" s="51"/>
      <c r="E467" s="52">
        <v>0.06</v>
      </c>
      <c r="F467" s="14" t="s">
        <v>564</v>
      </c>
      <c r="G467" s="52" t="s">
        <v>1334</v>
      </c>
      <c r="H467" s="52"/>
      <c r="I467" s="52"/>
      <c r="J467" s="52"/>
      <c r="K467" s="52"/>
      <c r="L467" s="52"/>
      <c r="M467" s="52"/>
      <c r="N467" s="52"/>
      <c r="O467" s="52"/>
      <c r="P467" s="52"/>
      <c r="Q467" s="52"/>
      <c r="R467" s="52"/>
      <c r="S467" s="52"/>
      <c r="T467" s="52"/>
      <c r="U467" s="52"/>
      <c r="V467" s="52"/>
      <c r="W467" s="52"/>
      <c r="X467" s="52"/>
      <c r="Y467" s="53"/>
    </row>
    <row r="468" spans="1:25" x14ac:dyDescent="0.2">
      <c r="A468" s="19" t="s">
        <v>1358</v>
      </c>
      <c r="B468" s="25"/>
      <c r="C468" s="51" t="s">
        <v>1359</v>
      </c>
      <c r="D468" s="51"/>
      <c r="E468" s="52">
        <v>3.5000000000000003E-2</v>
      </c>
      <c r="F468" s="14" t="s">
        <v>564</v>
      </c>
      <c r="G468" s="52" t="s">
        <v>1335</v>
      </c>
      <c r="H468" s="52"/>
      <c r="I468" s="52"/>
      <c r="J468" s="52"/>
      <c r="K468" s="52"/>
      <c r="L468" s="52"/>
      <c r="M468" s="52"/>
      <c r="N468" s="52"/>
      <c r="O468" s="52"/>
      <c r="P468" s="52"/>
      <c r="Q468" s="52"/>
      <c r="R468" s="52"/>
      <c r="S468" s="52"/>
      <c r="T468" s="52"/>
      <c r="U468" s="52"/>
      <c r="V468" s="52"/>
      <c r="W468" s="52"/>
      <c r="X468" s="52"/>
      <c r="Y468" s="53"/>
    </row>
    <row r="469" spans="1:25" x14ac:dyDescent="0.2">
      <c r="A469" s="19" t="s">
        <v>1360</v>
      </c>
      <c r="B469" s="25"/>
      <c r="C469" s="51" t="s">
        <v>1361</v>
      </c>
      <c r="D469" s="51"/>
      <c r="E469" s="52">
        <v>3.5000000000000003E-2</v>
      </c>
      <c r="F469" s="14" t="s">
        <v>564</v>
      </c>
      <c r="G469" s="52" t="s">
        <v>1335</v>
      </c>
      <c r="H469" s="52"/>
      <c r="I469" s="52"/>
      <c r="J469" s="52"/>
      <c r="K469" s="52"/>
      <c r="L469" s="52"/>
      <c r="M469" s="52"/>
      <c r="N469" s="52"/>
      <c r="O469" s="52"/>
      <c r="P469" s="52"/>
      <c r="Q469" s="52"/>
      <c r="R469" s="52"/>
      <c r="S469" s="52"/>
      <c r="T469" s="52"/>
      <c r="U469" s="52"/>
      <c r="V469" s="52"/>
      <c r="W469" s="52"/>
      <c r="X469" s="52"/>
      <c r="Y469" s="53"/>
    </row>
    <row r="470" spans="1:25" x14ac:dyDescent="0.2">
      <c r="A470" s="19" t="s">
        <v>1362</v>
      </c>
      <c r="B470" s="25"/>
      <c r="C470" s="51" t="s">
        <v>1363</v>
      </c>
      <c r="D470" s="51"/>
      <c r="E470" s="52">
        <v>3.5000000000000003E-2</v>
      </c>
      <c r="F470" s="14" t="s">
        <v>564</v>
      </c>
      <c r="G470" s="52" t="s">
        <v>1335</v>
      </c>
      <c r="H470" s="52"/>
      <c r="I470" s="52"/>
      <c r="J470" s="52"/>
      <c r="K470" s="52"/>
      <c r="L470" s="52"/>
      <c r="M470" s="52"/>
      <c r="N470" s="52"/>
      <c r="O470" s="52"/>
      <c r="P470" s="52"/>
      <c r="Q470" s="52"/>
      <c r="R470" s="52"/>
      <c r="S470" s="52"/>
      <c r="T470" s="52"/>
      <c r="U470" s="52"/>
      <c r="V470" s="52"/>
      <c r="W470" s="52"/>
      <c r="X470" s="52"/>
      <c r="Y470" s="53"/>
    </row>
    <row r="471" spans="1:25" x14ac:dyDescent="0.2">
      <c r="A471" s="19" t="s">
        <v>1364</v>
      </c>
      <c r="B471" s="25"/>
      <c r="C471" s="51" t="s">
        <v>1365</v>
      </c>
      <c r="D471" s="51"/>
      <c r="E471" s="52">
        <v>3.5000000000000003E-2</v>
      </c>
      <c r="F471" s="14" t="s">
        <v>564</v>
      </c>
      <c r="G471" s="52" t="s">
        <v>1335</v>
      </c>
      <c r="H471" s="52"/>
      <c r="I471" s="52"/>
      <c r="J471" s="52"/>
      <c r="K471" s="52"/>
      <c r="L471" s="52"/>
      <c r="M471" s="52"/>
      <c r="N471" s="52"/>
      <c r="O471" s="52"/>
      <c r="P471" s="52"/>
      <c r="Q471" s="52"/>
      <c r="R471" s="52"/>
      <c r="S471" s="52"/>
      <c r="T471" s="52"/>
      <c r="U471" s="52"/>
      <c r="V471" s="52"/>
      <c r="W471" s="52"/>
      <c r="X471" s="52"/>
      <c r="Y471" s="53"/>
    </row>
    <row r="472" spans="1:25" x14ac:dyDescent="0.2">
      <c r="A472" s="19" t="s">
        <v>1366</v>
      </c>
      <c r="B472" s="25"/>
      <c r="C472" s="51" t="s">
        <v>1367</v>
      </c>
      <c r="D472" s="51"/>
      <c r="E472" s="52">
        <v>3.5000000000000003E-2</v>
      </c>
      <c r="F472" s="14" t="s">
        <v>564</v>
      </c>
      <c r="G472" s="52" t="s">
        <v>1335</v>
      </c>
      <c r="H472" s="52"/>
      <c r="I472" s="52"/>
      <c r="J472" s="52"/>
      <c r="K472" s="52"/>
      <c r="L472" s="52"/>
      <c r="M472" s="52"/>
      <c r="N472" s="52"/>
      <c r="O472" s="52"/>
      <c r="P472" s="52"/>
      <c r="Q472" s="52"/>
      <c r="R472" s="52"/>
      <c r="S472" s="52"/>
      <c r="T472" s="52"/>
      <c r="U472" s="52"/>
      <c r="V472" s="52"/>
      <c r="W472" s="52"/>
      <c r="X472" s="52"/>
      <c r="Y472" s="53"/>
    </row>
    <row r="473" spans="1:25" x14ac:dyDescent="0.2">
      <c r="A473" s="19" t="s">
        <v>1368</v>
      </c>
      <c r="B473" s="25"/>
      <c r="C473" s="51" t="s">
        <v>1369</v>
      </c>
      <c r="D473" s="51"/>
      <c r="E473" s="52">
        <v>3.5000000000000003E-2</v>
      </c>
      <c r="F473" s="14" t="s">
        <v>564</v>
      </c>
      <c r="G473" s="52" t="s">
        <v>1335</v>
      </c>
      <c r="H473" s="52"/>
      <c r="I473" s="52"/>
      <c r="J473" s="52"/>
      <c r="K473" s="52"/>
      <c r="L473" s="52"/>
      <c r="M473" s="52"/>
      <c r="N473" s="52"/>
      <c r="O473" s="52"/>
      <c r="P473" s="52"/>
      <c r="Q473" s="52"/>
      <c r="R473" s="52"/>
      <c r="S473" s="52"/>
      <c r="T473" s="52"/>
      <c r="U473" s="52"/>
      <c r="V473" s="52"/>
      <c r="W473" s="52"/>
      <c r="X473" s="52"/>
      <c r="Y473" s="53"/>
    </row>
    <row r="474" spans="1:25" x14ac:dyDescent="0.2">
      <c r="A474" s="19" t="s">
        <v>1371</v>
      </c>
      <c r="B474" s="25"/>
      <c r="C474" s="51" t="s">
        <v>1370</v>
      </c>
      <c r="D474" s="51"/>
      <c r="E474" s="52">
        <v>3.5000000000000003E-2</v>
      </c>
      <c r="F474" s="14" t="s">
        <v>564</v>
      </c>
      <c r="G474" s="52" t="s">
        <v>1335</v>
      </c>
      <c r="H474" s="52"/>
      <c r="I474" s="52"/>
      <c r="J474" s="52"/>
      <c r="K474" s="52"/>
      <c r="L474" s="52"/>
      <c r="M474" s="52"/>
      <c r="N474" s="52"/>
      <c r="O474" s="52"/>
      <c r="P474" s="52"/>
      <c r="Q474" s="52"/>
      <c r="R474" s="52"/>
      <c r="S474" s="52"/>
      <c r="T474" s="52"/>
      <c r="U474" s="52"/>
      <c r="V474" s="52"/>
      <c r="W474" s="52"/>
      <c r="X474" s="52"/>
      <c r="Y474" s="53"/>
    </row>
    <row r="475" spans="1:25" x14ac:dyDescent="0.2">
      <c r="A475" s="19" t="s">
        <v>1372</v>
      </c>
      <c r="B475" s="25"/>
      <c r="C475" s="51" t="s">
        <v>1373</v>
      </c>
      <c r="D475" s="51"/>
      <c r="E475" s="52">
        <v>3.5000000000000003E-2</v>
      </c>
      <c r="F475" s="14" t="s">
        <v>564</v>
      </c>
      <c r="G475" s="52" t="s">
        <v>1335</v>
      </c>
      <c r="H475" s="52"/>
      <c r="I475" s="52"/>
      <c r="J475" s="52"/>
      <c r="K475" s="52"/>
      <c r="L475" s="52"/>
      <c r="M475" s="52"/>
      <c r="N475" s="52"/>
      <c r="O475" s="52"/>
      <c r="P475" s="52"/>
      <c r="Q475" s="52"/>
      <c r="R475" s="52"/>
      <c r="S475" s="52"/>
      <c r="T475" s="52"/>
      <c r="U475" s="52"/>
      <c r="V475" s="52"/>
      <c r="W475" s="52"/>
      <c r="X475" s="52"/>
      <c r="Y475" s="53"/>
    </row>
    <row r="476" spans="1:25" x14ac:dyDescent="0.2">
      <c r="A476" s="19" t="s">
        <v>1375</v>
      </c>
      <c r="B476" s="25"/>
      <c r="C476" s="51" t="s">
        <v>1374</v>
      </c>
      <c r="D476" s="51"/>
      <c r="E476" s="52">
        <v>3.5000000000000003E-2</v>
      </c>
      <c r="F476" s="14" t="s">
        <v>564</v>
      </c>
      <c r="G476" s="52" t="s">
        <v>1335</v>
      </c>
      <c r="H476" s="52"/>
      <c r="I476" s="52"/>
      <c r="J476" s="52"/>
      <c r="K476" s="52"/>
      <c r="L476" s="52"/>
      <c r="M476" s="52"/>
      <c r="N476" s="52"/>
      <c r="O476" s="52"/>
      <c r="P476" s="52"/>
      <c r="Q476" s="52"/>
      <c r="R476" s="52"/>
      <c r="S476" s="52"/>
      <c r="T476" s="52"/>
      <c r="U476" s="52"/>
      <c r="V476" s="52"/>
      <c r="W476" s="52"/>
      <c r="X476" s="52"/>
      <c r="Y476" s="53"/>
    </row>
    <row r="477" spans="1:25" x14ac:dyDescent="0.2">
      <c r="A477" s="19" t="s">
        <v>1376</v>
      </c>
      <c r="B477" s="25"/>
      <c r="C477" s="51" t="s">
        <v>1377</v>
      </c>
      <c r="D477" s="51"/>
      <c r="E477" s="52">
        <v>3.5000000000000003E-2</v>
      </c>
      <c r="F477" s="14" t="s">
        <v>564</v>
      </c>
      <c r="G477" s="52" t="s">
        <v>1335</v>
      </c>
      <c r="H477" s="52"/>
      <c r="I477" s="52"/>
      <c r="J477" s="52"/>
      <c r="K477" s="52"/>
      <c r="L477" s="52"/>
      <c r="M477" s="52"/>
      <c r="N477" s="52"/>
      <c r="O477" s="52"/>
      <c r="P477" s="52"/>
      <c r="Q477" s="52"/>
      <c r="R477" s="52"/>
      <c r="S477" s="52"/>
      <c r="T477" s="52"/>
      <c r="U477" s="52"/>
      <c r="V477" s="52"/>
      <c r="W477" s="52"/>
      <c r="X477" s="52"/>
      <c r="Y477" s="53"/>
    </row>
    <row r="478" spans="1:25" x14ac:dyDescent="0.2">
      <c r="A478" s="19" t="s">
        <v>1378</v>
      </c>
      <c r="B478" s="25"/>
      <c r="C478" s="51" t="s">
        <v>1379</v>
      </c>
      <c r="D478" s="51"/>
      <c r="E478" s="52">
        <v>3.5000000000000003E-2</v>
      </c>
      <c r="F478" s="14" t="s">
        <v>564</v>
      </c>
      <c r="G478" s="52" t="s">
        <v>1335</v>
      </c>
      <c r="H478" s="52"/>
      <c r="I478" s="52"/>
      <c r="J478" s="52"/>
      <c r="K478" s="52"/>
      <c r="L478" s="52"/>
      <c r="M478" s="52"/>
      <c r="N478" s="52"/>
      <c r="O478" s="52"/>
      <c r="P478" s="52"/>
      <c r="Q478" s="52"/>
      <c r="R478" s="52"/>
      <c r="S478" s="52"/>
      <c r="T478" s="52"/>
      <c r="U478" s="52"/>
      <c r="V478" s="52"/>
      <c r="W478" s="52"/>
      <c r="X478" s="52"/>
      <c r="Y478" s="53"/>
    </row>
    <row r="479" spans="1:25" x14ac:dyDescent="0.2">
      <c r="A479" s="19" t="s">
        <v>1382</v>
      </c>
      <c r="B479" s="25"/>
      <c r="C479" s="51" t="s">
        <v>1380</v>
      </c>
      <c r="D479" s="51"/>
      <c r="E479" s="52">
        <v>3.5000000000000003E-2</v>
      </c>
      <c r="F479" s="14" t="s">
        <v>564</v>
      </c>
      <c r="G479" s="52" t="s">
        <v>1335</v>
      </c>
      <c r="H479" s="52"/>
      <c r="I479" s="52"/>
      <c r="J479" s="52"/>
      <c r="K479" s="52"/>
      <c r="L479" s="52"/>
      <c r="M479" s="52"/>
      <c r="N479" s="52"/>
      <c r="O479" s="52"/>
      <c r="P479" s="52"/>
      <c r="Q479" s="52"/>
      <c r="R479" s="52"/>
      <c r="S479" s="52"/>
      <c r="T479" s="52"/>
      <c r="U479" s="52"/>
      <c r="V479" s="52"/>
      <c r="W479" s="52"/>
      <c r="X479" s="52"/>
      <c r="Y479" s="53"/>
    </row>
    <row r="480" spans="1:25" x14ac:dyDescent="0.2">
      <c r="A480" s="19" t="s">
        <v>1383</v>
      </c>
      <c r="B480" s="25"/>
      <c r="C480" s="51" t="s">
        <v>1381</v>
      </c>
      <c r="D480" s="51"/>
      <c r="E480" s="52">
        <v>3.5000000000000003E-2</v>
      </c>
      <c r="F480" s="14" t="s">
        <v>564</v>
      </c>
      <c r="G480" s="52" t="s">
        <v>1335</v>
      </c>
      <c r="H480" s="52"/>
      <c r="I480" s="52"/>
      <c r="J480" s="52"/>
      <c r="K480" s="52"/>
      <c r="L480" s="52"/>
      <c r="M480" s="52"/>
      <c r="N480" s="52"/>
      <c r="O480" s="52"/>
      <c r="P480" s="52"/>
      <c r="Q480" s="52"/>
      <c r="R480" s="52"/>
      <c r="S480" s="52"/>
      <c r="T480" s="52"/>
      <c r="U480" s="52"/>
      <c r="V480" s="52"/>
      <c r="W480" s="52"/>
      <c r="X480" s="52"/>
      <c r="Y480" s="53"/>
    </row>
    <row r="481" spans="1:25" x14ac:dyDescent="0.2">
      <c r="A481" s="19" t="s">
        <v>1384</v>
      </c>
      <c r="B481" s="25"/>
      <c r="C481" s="51" t="s">
        <v>1385</v>
      </c>
      <c r="D481" s="51"/>
      <c r="E481" s="52">
        <v>3.5000000000000003E-2</v>
      </c>
      <c r="F481" s="14" t="s">
        <v>564</v>
      </c>
      <c r="G481" s="52" t="s">
        <v>1335</v>
      </c>
      <c r="H481" s="52"/>
      <c r="I481" s="52"/>
      <c r="J481" s="52"/>
      <c r="K481" s="52"/>
      <c r="L481" s="52"/>
      <c r="M481" s="52"/>
      <c r="N481" s="52"/>
      <c r="O481" s="52"/>
      <c r="P481" s="52"/>
      <c r="Q481" s="52"/>
      <c r="R481" s="52"/>
      <c r="S481" s="52"/>
      <c r="T481" s="52"/>
      <c r="U481" s="52"/>
      <c r="V481" s="52"/>
      <c r="W481" s="52"/>
      <c r="X481" s="52"/>
      <c r="Y481" s="53"/>
    </row>
    <row r="482" spans="1:25" x14ac:dyDescent="0.2">
      <c r="A482" s="19" t="s">
        <v>1386</v>
      </c>
      <c r="B482" s="25"/>
      <c r="C482" s="51" t="s">
        <v>1387</v>
      </c>
      <c r="D482" s="51"/>
      <c r="E482" s="52">
        <v>3.5000000000000003E-2</v>
      </c>
      <c r="F482" s="14" t="s">
        <v>564</v>
      </c>
      <c r="G482" s="52" t="s">
        <v>1335</v>
      </c>
      <c r="H482" s="52"/>
      <c r="I482" s="52"/>
      <c r="J482" s="52"/>
      <c r="K482" s="52"/>
      <c r="L482" s="52"/>
      <c r="M482" s="52"/>
      <c r="N482" s="52"/>
      <c r="O482" s="52"/>
      <c r="P482" s="52"/>
      <c r="Q482" s="52"/>
      <c r="R482" s="52"/>
      <c r="S482" s="52"/>
      <c r="T482" s="52"/>
      <c r="U482" s="52"/>
      <c r="V482" s="52"/>
      <c r="W482" s="52"/>
      <c r="X482" s="52"/>
      <c r="Y482" s="53"/>
    </row>
    <row r="483" spans="1:25" x14ac:dyDescent="0.2">
      <c r="A483" s="19" t="s">
        <v>1394</v>
      </c>
      <c r="B483" s="25"/>
      <c r="C483" s="51" t="s">
        <v>1388</v>
      </c>
      <c r="D483" s="51"/>
      <c r="E483" s="52">
        <v>3.5000000000000003E-2</v>
      </c>
      <c r="F483" s="14" t="s">
        <v>564</v>
      </c>
      <c r="G483" s="52" t="s">
        <v>1335</v>
      </c>
      <c r="H483" s="52"/>
      <c r="I483" s="52"/>
      <c r="J483" s="52"/>
      <c r="K483" s="52"/>
      <c r="L483" s="52"/>
      <c r="M483" s="52"/>
      <c r="N483" s="52"/>
      <c r="O483" s="52"/>
      <c r="P483" s="52"/>
      <c r="Q483" s="52"/>
      <c r="R483" s="52"/>
      <c r="S483" s="52"/>
      <c r="T483" s="52"/>
      <c r="U483" s="52"/>
      <c r="V483" s="52"/>
      <c r="W483" s="52"/>
      <c r="X483" s="52"/>
      <c r="Y483" s="53"/>
    </row>
    <row r="484" spans="1:25" x14ac:dyDescent="0.2">
      <c r="A484" s="19" t="s">
        <v>1395</v>
      </c>
      <c r="B484" s="25"/>
      <c r="C484" s="51" t="s">
        <v>1389</v>
      </c>
      <c r="D484" s="51"/>
      <c r="E484" s="52">
        <v>3.5000000000000003E-2</v>
      </c>
      <c r="F484" s="14" t="s">
        <v>564</v>
      </c>
      <c r="G484" s="52" t="s">
        <v>1335</v>
      </c>
      <c r="H484" s="52"/>
      <c r="I484" s="52"/>
      <c r="J484" s="52"/>
      <c r="K484" s="52"/>
      <c r="L484" s="52"/>
      <c r="M484" s="52"/>
      <c r="N484" s="52"/>
      <c r="O484" s="52"/>
      <c r="P484" s="52"/>
      <c r="Q484" s="52"/>
      <c r="R484" s="52"/>
      <c r="S484" s="52"/>
      <c r="T484" s="52"/>
      <c r="U484" s="52"/>
      <c r="V484" s="52"/>
      <c r="W484" s="52"/>
      <c r="X484" s="52"/>
      <c r="Y484" s="53"/>
    </row>
    <row r="485" spans="1:25" x14ac:dyDescent="0.2">
      <c r="A485" s="19" t="s">
        <v>1396</v>
      </c>
      <c r="B485" s="25"/>
      <c r="C485" s="51" t="s">
        <v>1390</v>
      </c>
      <c r="D485" s="51"/>
      <c r="E485" s="52">
        <v>3.5000000000000003E-2</v>
      </c>
      <c r="F485" s="14" t="s">
        <v>564</v>
      </c>
      <c r="G485" s="52" t="s">
        <v>1335</v>
      </c>
      <c r="H485" s="52"/>
      <c r="I485" s="52"/>
      <c r="J485" s="52"/>
      <c r="K485" s="52"/>
      <c r="L485" s="52"/>
      <c r="M485" s="52"/>
      <c r="N485" s="52"/>
      <c r="O485" s="52"/>
      <c r="P485" s="52"/>
      <c r="Q485" s="52"/>
      <c r="R485" s="52"/>
      <c r="S485" s="52"/>
      <c r="T485" s="52"/>
      <c r="U485" s="52"/>
      <c r="V485" s="52"/>
      <c r="W485" s="52"/>
      <c r="X485" s="52"/>
      <c r="Y485" s="53"/>
    </row>
    <row r="486" spans="1:25" x14ac:dyDescent="0.2">
      <c r="A486" s="19" t="s">
        <v>1397</v>
      </c>
      <c r="B486" s="25"/>
      <c r="C486" s="51" t="s">
        <v>1391</v>
      </c>
      <c r="D486" s="51"/>
      <c r="E486" s="52">
        <v>3.5000000000000003E-2</v>
      </c>
      <c r="F486" s="14" t="s">
        <v>564</v>
      </c>
      <c r="G486" s="52" t="s">
        <v>1335</v>
      </c>
      <c r="H486" s="52"/>
      <c r="I486" s="52"/>
      <c r="J486" s="52"/>
      <c r="K486" s="52"/>
      <c r="L486" s="52"/>
      <c r="M486" s="52"/>
      <c r="N486" s="52"/>
      <c r="O486" s="52"/>
      <c r="P486" s="52"/>
      <c r="Q486" s="52"/>
      <c r="R486" s="52"/>
      <c r="S486" s="52"/>
      <c r="T486" s="52"/>
      <c r="U486" s="52"/>
      <c r="V486" s="52"/>
      <c r="W486" s="52"/>
      <c r="X486" s="52"/>
      <c r="Y486" s="53"/>
    </row>
    <row r="487" spans="1:25" x14ac:dyDescent="0.2">
      <c r="A487" s="19" t="s">
        <v>1398</v>
      </c>
      <c r="B487" s="25"/>
      <c r="C487" s="51" t="s">
        <v>1392</v>
      </c>
      <c r="D487" s="51"/>
      <c r="E487" s="52">
        <v>3.5000000000000003E-2</v>
      </c>
      <c r="F487" s="14" t="s">
        <v>564</v>
      </c>
      <c r="G487" s="52" t="s">
        <v>1335</v>
      </c>
      <c r="H487" s="52"/>
      <c r="I487" s="52"/>
      <c r="J487" s="52"/>
      <c r="K487" s="52"/>
      <c r="L487" s="52"/>
      <c r="M487" s="52"/>
      <c r="N487" s="52"/>
      <c r="O487" s="52"/>
      <c r="P487" s="52"/>
      <c r="Q487" s="52"/>
      <c r="R487" s="52"/>
      <c r="S487" s="52"/>
      <c r="T487" s="52"/>
      <c r="U487" s="52"/>
      <c r="V487" s="52"/>
      <c r="W487" s="52"/>
      <c r="X487" s="52"/>
      <c r="Y487" s="53"/>
    </row>
    <row r="488" spans="1:25" x14ac:dyDescent="0.2">
      <c r="A488" s="19" t="s">
        <v>1399</v>
      </c>
      <c r="B488" s="25"/>
      <c r="C488" s="51" t="s">
        <v>1393</v>
      </c>
      <c r="D488" s="51"/>
      <c r="E488" s="52">
        <v>3.5000000000000003E-2</v>
      </c>
      <c r="F488" s="14" t="s">
        <v>564</v>
      </c>
      <c r="G488" s="52" t="s">
        <v>1335</v>
      </c>
      <c r="H488" s="52"/>
      <c r="I488" s="52"/>
      <c r="J488" s="52"/>
      <c r="K488" s="52"/>
      <c r="L488" s="52"/>
      <c r="M488" s="52"/>
      <c r="N488" s="52"/>
      <c r="O488" s="52"/>
      <c r="P488" s="52"/>
      <c r="Q488" s="52"/>
      <c r="R488" s="52"/>
      <c r="S488" s="52"/>
      <c r="T488" s="52"/>
      <c r="U488" s="52"/>
      <c r="V488" s="52"/>
      <c r="W488" s="52"/>
      <c r="X488" s="52"/>
      <c r="Y488" s="53"/>
    </row>
    <row r="489" spans="1:25" x14ac:dyDescent="0.2">
      <c r="A489" s="19" t="s">
        <v>1401</v>
      </c>
      <c r="B489" s="25"/>
      <c r="C489" s="51" t="s">
        <v>1400</v>
      </c>
      <c r="D489" s="51"/>
      <c r="E489" s="52">
        <v>3.5000000000000003E-2</v>
      </c>
      <c r="F489" s="14" t="s">
        <v>564</v>
      </c>
      <c r="G489" s="52" t="s">
        <v>1335</v>
      </c>
      <c r="H489" s="52"/>
      <c r="I489" s="52"/>
      <c r="J489" s="52"/>
      <c r="K489" s="52"/>
      <c r="L489" s="52"/>
      <c r="M489" s="52"/>
      <c r="N489" s="52"/>
      <c r="O489" s="52"/>
      <c r="P489" s="52"/>
      <c r="Q489" s="52"/>
      <c r="R489" s="52"/>
      <c r="S489" s="52"/>
      <c r="T489" s="52"/>
      <c r="U489" s="52"/>
      <c r="V489" s="52"/>
      <c r="W489" s="52"/>
      <c r="X489" s="52"/>
      <c r="Y489" s="53"/>
    </row>
    <row r="490" spans="1:25" x14ac:dyDescent="0.2">
      <c r="A490" s="19" t="s">
        <v>596</v>
      </c>
      <c r="B490" s="25"/>
      <c r="C490" s="51" t="s">
        <v>597</v>
      </c>
      <c r="D490" s="51"/>
      <c r="E490" s="52">
        <v>3.5000000000000003E-2</v>
      </c>
      <c r="F490" s="14" t="s">
        <v>564</v>
      </c>
      <c r="G490" s="52" t="s">
        <v>1335</v>
      </c>
      <c r="H490" s="52"/>
      <c r="I490" s="52"/>
      <c r="J490" s="52"/>
      <c r="K490" s="52"/>
      <c r="L490" s="52"/>
      <c r="M490" s="52"/>
      <c r="N490" s="52"/>
      <c r="O490" s="52"/>
      <c r="P490" s="52"/>
      <c r="Q490" s="52"/>
      <c r="R490" s="52"/>
      <c r="S490" s="52"/>
      <c r="T490" s="52"/>
      <c r="U490" s="52"/>
      <c r="V490" s="52"/>
      <c r="W490" s="52"/>
      <c r="X490" s="52"/>
      <c r="Y490" s="53"/>
    </row>
    <row r="491" spans="1:25" x14ac:dyDescent="0.2">
      <c r="A491" s="19" t="s">
        <v>1402</v>
      </c>
      <c r="B491" s="25"/>
      <c r="C491" s="51" t="s">
        <v>1403</v>
      </c>
      <c r="D491" s="51"/>
      <c r="E491" s="52">
        <v>3.5000000000000003E-2</v>
      </c>
      <c r="F491" s="14" t="s">
        <v>564</v>
      </c>
      <c r="G491" s="52" t="s">
        <v>1335</v>
      </c>
      <c r="H491" s="52"/>
      <c r="I491" s="52"/>
      <c r="J491" s="52"/>
      <c r="K491" s="52"/>
      <c r="L491" s="52"/>
      <c r="M491" s="52"/>
      <c r="N491" s="52"/>
      <c r="O491" s="52"/>
      <c r="P491" s="52"/>
      <c r="Q491" s="52"/>
      <c r="R491" s="52"/>
      <c r="S491" s="52"/>
      <c r="T491" s="52"/>
      <c r="U491" s="52"/>
      <c r="V491" s="52"/>
      <c r="W491" s="52"/>
      <c r="X491" s="52"/>
      <c r="Y491" s="53"/>
    </row>
    <row r="492" spans="1:25" x14ac:dyDescent="0.2">
      <c r="B492" s="25"/>
      <c r="C492" s="51"/>
      <c r="D492" s="51"/>
      <c r="E492" s="52"/>
      <c r="F492" s="14"/>
      <c r="G492" s="52"/>
      <c r="H492" s="52"/>
      <c r="I492" s="52"/>
      <c r="J492" s="52"/>
      <c r="K492" s="52"/>
      <c r="L492" s="52"/>
      <c r="M492" s="52"/>
      <c r="N492" s="52"/>
      <c r="O492" s="52"/>
      <c r="P492" s="52"/>
      <c r="Q492" s="52"/>
      <c r="R492" s="52"/>
      <c r="S492" s="52"/>
      <c r="T492" s="52"/>
      <c r="U492" s="52"/>
      <c r="V492" s="52"/>
      <c r="W492" s="52"/>
      <c r="X492" s="52"/>
      <c r="Y492" s="53"/>
    </row>
    <row r="493" spans="1:25" x14ac:dyDescent="0.2">
      <c r="A493" s="19" t="s">
        <v>1433</v>
      </c>
      <c r="B493" s="25"/>
      <c r="C493" s="51" t="s">
        <v>1428</v>
      </c>
      <c r="D493" s="51"/>
      <c r="E493" s="52"/>
      <c r="F493" s="14"/>
      <c r="G493" s="52" t="s">
        <v>1430</v>
      </c>
      <c r="H493" s="52"/>
      <c r="I493" s="52"/>
      <c r="J493" s="52"/>
      <c r="K493" s="52"/>
      <c r="L493" s="52"/>
      <c r="M493" s="52"/>
      <c r="N493" s="52"/>
      <c r="O493" s="52"/>
      <c r="P493" s="52"/>
      <c r="Q493" s="52"/>
      <c r="R493" s="52"/>
      <c r="S493" s="52"/>
      <c r="T493" s="52"/>
      <c r="U493" s="52"/>
      <c r="V493" s="52"/>
      <c r="W493" s="52"/>
      <c r="X493" s="52"/>
      <c r="Y493" s="53"/>
    </row>
    <row r="494" spans="1:25" x14ac:dyDescent="0.2">
      <c r="A494" s="19" t="s">
        <v>1423</v>
      </c>
      <c r="B494" s="25"/>
      <c r="C494" s="51" t="s">
        <v>1422</v>
      </c>
      <c r="D494" s="51"/>
      <c r="E494" s="52"/>
      <c r="F494" s="14"/>
      <c r="G494" s="52" t="s">
        <v>1313</v>
      </c>
      <c r="H494" s="52"/>
      <c r="I494" s="52"/>
      <c r="J494" s="52"/>
      <c r="K494" s="52"/>
      <c r="L494" s="52"/>
      <c r="M494" s="52"/>
      <c r="N494" s="52"/>
      <c r="O494" s="52"/>
      <c r="P494" s="52"/>
      <c r="Q494" s="52"/>
      <c r="R494" s="52"/>
      <c r="S494" s="52"/>
      <c r="T494" s="52"/>
      <c r="U494" s="52"/>
      <c r="V494" s="52"/>
      <c r="W494" s="52"/>
      <c r="X494" s="52"/>
      <c r="Y494" s="53"/>
    </row>
    <row r="495" spans="1:25" x14ac:dyDescent="0.2">
      <c r="A495" s="19" t="s">
        <v>1424</v>
      </c>
      <c r="B495" s="25"/>
      <c r="C495" s="51" t="s">
        <v>1426</v>
      </c>
      <c r="D495" s="51"/>
      <c r="E495" s="52"/>
      <c r="F495" s="14"/>
      <c r="G495" s="52" t="s">
        <v>1313</v>
      </c>
      <c r="H495" s="52"/>
      <c r="I495" s="52"/>
      <c r="J495" s="52"/>
      <c r="K495" s="52"/>
      <c r="L495" s="52"/>
      <c r="M495" s="52"/>
      <c r="N495" s="52"/>
      <c r="O495" s="52"/>
      <c r="P495" s="52"/>
      <c r="Q495" s="52"/>
      <c r="R495" s="52"/>
      <c r="S495" s="52"/>
      <c r="T495" s="52"/>
      <c r="U495" s="52"/>
      <c r="V495" s="52"/>
      <c r="W495" s="52"/>
      <c r="X495" s="52"/>
      <c r="Y495" s="53"/>
    </row>
    <row r="496" spans="1:25" x14ac:dyDescent="0.2">
      <c r="A496" s="19" t="s">
        <v>1425</v>
      </c>
      <c r="B496" s="25"/>
      <c r="C496" s="51" t="s">
        <v>1427</v>
      </c>
      <c r="D496" s="51"/>
      <c r="E496" s="52"/>
      <c r="F496" s="14"/>
      <c r="G496" s="52" t="s">
        <v>1313</v>
      </c>
      <c r="H496" s="52"/>
      <c r="I496" s="52"/>
      <c r="J496" s="52"/>
      <c r="K496" s="52"/>
      <c r="L496" s="52"/>
      <c r="M496" s="52"/>
      <c r="N496" s="52"/>
      <c r="O496" s="52"/>
      <c r="P496" s="52"/>
      <c r="Q496" s="52"/>
      <c r="R496" s="52"/>
      <c r="S496" s="52"/>
      <c r="T496" s="52"/>
      <c r="U496" s="52"/>
      <c r="V496" s="52"/>
      <c r="W496" s="52"/>
      <c r="X496" s="52"/>
      <c r="Y496" s="53"/>
    </row>
    <row r="497" spans="1:25" x14ac:dyDescent="0.2">
      <c r="B497" s="25"/>
      <c r="C497" s="51"/>
      <c r="D497" s="51"/>
      <c r="E497" s="52"/>
      <c r="F497" s="52"/>
      <c r="G497" s="52"/>
      <c r="H497" s="52"/>
      <c r="I497" s="52"/>
      <c r="J497" s="52"/>
      <c r="K497" s="52"/>
      <c r="L497" s="52"/>
      <c r="M497" s="52"/>
      <c r="N497" s="52"/>
      <c r="O497" s="52"/>
      <c r="P497" s="52"/>
      <c r="Q497" s="52"/>
      <c r="R497" s="52"/>
      <c r="S497" s="52"/>
      <c r="T497" s="52"/>
      <c r="U497" s="52"/>
      <c r="V497" s="52"/>
      <c r="W497" s="52"/>
      <c r="X497" s="52"/>
      <c r="Y497" s="53"/>
    </row>
    <row r="498" spans="1:25" x14ac:dyDescent="0.2">
      <c r="A498" s="14" t="s">
        <v>566</v>
      </c>
      <c r="B498" s="140"/>
      <c r="C498" s="206"/>
      <c r="D498" s="51"/>
      <c r="E498" s="52"/>
      <c r="F498" s="52"/>
      <c r="G498" s="52"/>
      <c r="H498" s="52"/>
      <c r="I498" s="52"/>
      <c r="J498" s="52"/>
      <c r="K498" s="52"/>
      <c r="L498" s="52"/>
      <c r="M498" s="52"/>
      <c r="N498" s="52"/>
      <c r="O498" s="52"/>
      <c r="P498" s="52"/>
      <c r="Q498" s="52"/>
      <c r="R498" s="52"/>
      <c r="S498" s="52"/>
      <c r="T498" s="52"/>
      <c r="U498" s="52"/>
      <c r="V498" s="52"/>
      <c r="W498" s="52"/>
      <c r="X498" s="52"/>
      <c r="Y498" s="53"/>
    </row>
    <row r="499" spans="1:25" x14ac:dyDescent="0.2">
      <c r="A499" s="14" t="s">
        <v>567</v>
      </c>
      <c r="B499" s="140"/>
      <c r="C499" s="206"/>
      <c r="D499" s="51"/>
      <c r="E499" s="52"/>
      <c r="F499" s="52"/>
      <c r="G499" s="52"/>
      <c r="H499" s="52"/>
      <c r="I499" s="52"/>
      <c r="J499" s="52"/>
      <c r="K499" s="52"/>
      <c r="L499" s="52"/>
      <c r="M499" s="52"/>
      <c r="N499" s="52"/>
      <c r="O499" s="52"/>
      <c r="P499" s="52"/>
      <c r="Q499" s="52"/>
      <c r="R499" s="52"/>
      <c r="S499" s="52"/>
      <c r="T499" s="52"/>
      <c r="U499" s="52"/>
      <c r="V499" s="52"/>
      <c r="W499" s="52"/>
      <c r="X499" s="52"/>
      <c r="Y499" s="53"/>
    </row>
    <row r="500" spans="1:25" x14ac:dyDescent="0.2">
      <c r="A500" s="14"/>
      <c r="B500" s="140"/>
      <c r="C500" s="206"/>
      <c r="D500" s="51"/>
      <c r="E500" s="52"/>
      <c r="F500" s="52"/>
      <c r="G500" s="52"/>
      <c r="H500" s="52"/>
      <c r="I500" s="52"/>
      <c r="J500" s="52"/>
      <c r="K500" s="52"/>
      <c r="L500" s="52"/>
      <c r="M500" s="52"/>
      <c r="N500" s="52"/>
      <c r="O500" s="52"/>
      <c r="P500" s="52"/>
      <c r="Q500" s="52"/>
      <c r="R500" s="52"/>
      <c r="S500" s="52"/>
      <c r="T500" s="52"/>
      <c r="U500" s="52"/>
      <c r="V500" s="52"/>
      <c r="W500" s="52"/>
      <c r="X500" s="52"/>
      <c r="Y500" s="53"/>
    </row>
    <row r="501" spans="1:25" x14ac:dyDescent="0.2">
      <c r="A501" s="14"/>
      <c r="B501" s="140"/>
      <c r="C501" s="206"/>
      <c r="D501" s="51"/>
      <c r="E501" s="52"/>
      <c r="F501" s="52"/>
      <c r="G501" s="52"/>
      <c r="H501" s="52"/>
      <c r="I501" s="52"/>
      <c r="J501" s="52"/>
      <c r="K501" s="52"/>
      <c r="L501" s="52"/>
      <c r="M501" s="52"/>
      <c r="N501" s="52"/>
      <c r="O501" s="52"/>
      <c r="P501" s="52"/>
      <c r="Q501" s="52"/>
      <c r="R501" s="52"/>
      <c r="S501" s="52"/>
      <c r="T501" s="52"/>
      <c r="U501" s="52"/>
      <c r="V501" s="52"/>
      <c r="W501" s="52"/>
      <c r="X501" s="52"/>
      <c r="Y501" s="53"/>
    </row>
    <row r="502" spans="1:25" ht="15.75" x14ac:dyDescent="0.25">
      <c r="A502" s="58" t="s">
        <v>1417</v>
      </c>
      <c r="B502" s="25"/>
      <c r="C502" s="51"/>
      <c r="D502" s="51"/>
      <c r="E502" s="52"/>
      <c r="F502" s="52"/>
      <c r="G502" s="52"/>
      <c r="H502" s="52"/>
      <c r="I502" s="52"/>
      <c r="J502" s="52"/>
      <c r="K502" s="52"/>
      <c r="L502" s="52"/>
      <c r="M502" s="52"/>
      <c r="N502" s="52"/>
      <c r="O502" s="52"/>
      <c r="P502" s="52"/>
      <c r="Q502" s="52"/>
      <c r="R502" s="52"/>
      <c r="S502" s="52"/>
      <c r="T502" s="52"/>
      <c r="U502" s="52"/>
      <c r="V502" s="52"/>
      <c r="W502" s="52"/>
      <c r="X502" s="52"/>
      <c r="Y502" s="53"/>
    </row>
    <row r="503" spans="1:25" ht="51.75" x14ac:dyDescent="0.25">
      <c r="A503" s="59" t="s">
        <v>32</v>
      </c>
      <c r="B503" s="54"/>
      <c r="C503" s="60" t="s">
        <v>560</v>
      </c>
      <c r="D503" s="61"/>
      <c r="E503" s="115" t="s">
        <v>512</v>
      </c>
      <c r="F503" s="62"/>
      <c r="G503" s="63" t="s">
        <v>561</v>
      </c>
      <c r="H503" s="52"/>
      <c r="I503" s="52"/>
      <c r="J503" s="52"/>
      <c r="K503" s="52"/>
      <c r="L503" s="52"/>
      <c r="M503"/>
      <c r="N503"/>
      <c r="O503"/>
      <c r="P503"/>
      <c r="Q503"/>
      <c r="R503"/>
    </row>
    <row r="504" spans="1:25" x14ac:dyDescent="0.2">
      <c r="A504" s="19" t="s">
        <v>840</v>
      </c>
      <c r="B504" s="25"/>
      <c r="C504" s="51" t="s">
        <v>1419</v>
      </c>
      <c r="D504" s="51"/>
      <c r="E504" s="52">
        <v>7.4999999999999997E-3</v>
      </c>
      <c r="F504" s="14" t="s">
        <v>564</v>
      </c>
      <c r="G504" s="52" t="s">
        <v>1420</v>
      </c>
      <c r="H504" s="52"/>
      <c r="I504" s="52"/>
      <c r="J504" s="52"/>
      <c r="K504" s="52"/>
      <c r="L504" s="52"/>
      <c r="M504"/>
      <c r="N504"/>
      <c r="O504"/>
      <c r="P504"/>
      <c r="Q504"/>
      <c r="R504"/>
    </row>
    <row r="505" spans="1:25" x14ac:dyDescent="0.2">
      <c r="A505" s="19" t="s">
        <v>328</v>
      </c>
      <c r="B505" s="25"/>
      <c r="C505" s="51" t="s">
        <v>763</v>
      </c>
      <c r="D505" s="51"/>
      <c r="E505" s="52">
        <v>2.5000000000000001E-3</v>
      </c>
      <c r="F505" s="14" t="s">
        <v>564</v>
      </c>
      <c r="G505" s="52" t="s">
        <v>1421</v>
      </c>
      <c r="H505" s="52"/>
      <c r="I505" s="52"/>
      <c r="J505" s="52"/>
      <c r="K505" s="52"/>
      <c r="L505" s="52"/>
      <c r="M505"/>
      <c r="N505"/>
      <c r="O505"/>
      <c r="P505"/>
      <c r="Q505"/>
      <c r="R505"/>
    </row>
    <row r="506" spans="1:25" x14ac:dyDescent="0.2">
      <c r="B506" s="25"/>
      <c r="C506" s="51"/>
      <c r="D506" s="51"/>
      <c r="E506" s="52"/>
      <c r="F506" s="14"/>
      <c r="G506" s="52"/>
      <c r="H506" s="52"/>
      <c r="I506" s="52"/>
      <c r="J506" s="52"/>
      <c r="K506" s="52"/>
      <c r="L506" s="52"/>
      <c r="M506"/>
      <c r="N506"/>
      <c r="O506"/>
      <c r="P506"/>
      <c r="Q506"/>
      <c r="R506"/>
    </row>
    <row r="507" spans="1:25" x14ac:dyDescent="0.2">
      <c r="A507" s="19" t="s">
        <v>1416</v>
      </c>
      <c r="B507" s="25"/>
      <c r="C507" s="51" t="s">
        <v>1415</v>
      </c>
      <c r="D507" s="51"/>
      <c r="E507" s="52"/>
      <c r="F507" s="14"/>
      <c r="G507" s="52" t="s">
        <v>1313</v>
      </c>
      <c r="H507" s="52"/>
      <c r="I507" s="52"/>
      <c r="J507" s="52"/>
      <c r="K507" s="52"/>
      <c r="L507" s="52"/>
      <c r="M507"/>
      <c r="N507"/>
      <c r="O507"/>
      <c r="P507"/>
      <c r="Q507"/>
      <c r="R507"/>
    </row>
    <row r="508" spans="1:25" x14ac:dyDescent="0.2">
      <c r="A508" s="19" t="s">
        <v>1342</v>
      </c>
      <c r="B508" s="25"/>
      <c r="C508" s="51" t="s">
        <v>1338</v>
      </c>
      <c r="D508" s="51"/>
      <c r="E508" s="52"/>
      <c r="F508" s="14"/>
      <c r="G508" s="52" t="s">
        <v>1313</v>
      </c>
      <c r="H508" s="52"/>
      <c r="I508" s="52"/>
      <c r="J508" s="52"/>
      <c r="K508" s="52"/>
      <c r="L508" s="52"/>
      <c r="M508"/>
      <c r="N508"/>
      <c r="O508"/>
      <c r="P508"/>
      <c r="Q508"/>
      <c r="R508"/>
    </row>
    <row r="509" spans="1:25" x14ac:dyDescent="0.2">
      <c r="A509" s="19" t="s">
        <v>1418</v>
      </c>
      <c r="B509" s="25"/>
      <c r="C509" s="51" t="s">
        <v>1300</v>
      </c>
      <c r="D509" s="51"/>
      <c r="E509" s="52"/>
      <c r="F509" s="14"/>
      <c r="G509" s="52" t="s">
        <v>1344</v>
      </c>
      <c r="H509" s="52"/>
      <c r="I509" s="52"/>
      <c r="J509" s="52"/>
      <c r="K509" s="52"/>
      <c r="L509" s="52"/>
      <c r="M509"/>
      <c r="N509"/>
      <c r="O509"/>
      <c r="P509"/>
      <c r="Q509"/>
      <c r="R509"/>
    </row>
    <row r="510" spans="1:25" x14ac:dyDescent="0.2">
      <c r="B510" s="25"/>
      <c r="C510" s="51"/>
      <c r="D510" s="51"/>
      <c r="E510" s="52"/>
      <c r="F510" s="14"/>
      <c r="G510" s="52"/>
      <c r="H510" s="52"/>
      <c r="I510" s="52"/>
      <c r="J510" s="52"/>
      <c r="K510" s="52"/>
      <c r="L510" s="52"/>
      <c r="M510"/>
      <c r="N510"/>
      <c r="O510"/>
      <c r="P510"/>
      <c r="Q510"/>
      <c r="R510"/>
    </row>
    <row r="511" spans="1:25" ht="15.75" x14ac:dyDescent="0.25">
      <c r="A511" s="58" t="s">
        <v>1411</v>
      </c>
      <c r="I511"/>
      <c r="J511"/>
      <c r="K511"/>
      <c r="L511"/>
      <c r="M511" s="52"/>
      <c r="N511" s="52"/>
      <c r="O511" s="52"/>
      <c r="P511" s="52"/>
      <c r="Q511" s="52"/>
      <c r="R511" s="52"/>
      <c r="S511" s="52"/>
      <c r="T511" s="52"/>
      <c r="U511" s="52"/>
      <c r="V511" s="52"/>
      <c r="W511" s="52"/>
      <c r="X511" s="53"/>
    </row>
    <row r="512" spans="1:25" ht="51.75" x14ac:dyDescent="0.25">
      <c r="A512" s="59" t="s">
        <v>32</v>
      </c>
      <c r="B512" s="54"/>
      <c r="C512" s="60" t="s">
        <v>560</v>
      </c>
      <c r="D512" s="115" t="s">
        <v>512</v>
      </c>
      <c r="F512" s="63" t="s">
        <v>561</v>
      </c>
      <c r="I512"/>
      <c r="J512"/>
      <c r="K512"/>
      <c r="L512"/>
      <c r="M512" s="52"/>
      <c r="N512" s="52"/>
      <c r="O512" s="52"/>
      <c r="P512" s="52"/>
      <c r="Q512" s="52"/>
      <c r="R512" s="52"/>
      <c r="S512" s="52"/>
      <c r="T512" s="52"/>
      <c r="U512" s="52"/>
      <c r="V512" s="52"/>
      <c r="W512" s="52"/>
      <c r="X512" s="53"/>
    </row>
    <row r="513" spans="1:25" ht="15.75" x14ac:dyDescent="0.25">
      <c r="A513" s="25" t="s">
        <v>208</v>
      </c>
      <c r="B513" s="218"/>
      <c r="C513" s="206" t="s">
        <v>209</v>
      </c>
      <c r="D513" s="52">
        <v>0.01</v>
      </c>
      <c r="E513" s="14" t="s">
        <v>564</v>
      </c>
      <c r="F513" s="117" t="s">
        <v>1412</v>
      </c>
      <c r="I513"/>
      <c r="J513"/>
      <c r="K513"/>
      <c r="L513"/>
      <c r="M513" s="52"/>
      <c r="N513" s="52"/>
      <c r="O513" s="52"/>
      <c r="P513" s="52"/>
      <c r="Q513" s="52"/>
      <c r="R513" s="52"/>
      <c r="S513" s="52"/>
      <c r="T513" s="52"/>
      <c r="U513" s="52"/>
      <c r="V513" s="52"/>
      <c r="W513" s="52"/>
      <c r="X513" s="53"/>
    </row>
    <row r="514" spans="1:25" ht="15.75" x14ac:dyDescent="0.25">
      <c r="A514" s="25" t="s">
        <v>1346</v>
      </c>
      <c r="B514" s="218"/>
      <c r="C514" s="206" t="s">
        <v>1347</v>
      </c>
      <c r="D514" s="52">
        <v>0.06</v>
      </c>
      <c r="E514" s="14" t="s">
        <v>564</v>
      </c>
      <c r="F514" s="117" t="s">
        <v>1334</v>
      </c>
      <c r="I514"/>
      <c r="J514"/>
      <c r="K514"/>
      <c r="L514"/>
      <c r="M514" s="52"/>
      <c r="N514" s="52"/>
      <c r="O514" s="52"/>
      <c r="P514" s="52"/>
      <c r="Q514" s="52"/>
      <c r="R514" s="52"/>
      <c r="S514" s="52"/>
      <c r="T514" s="52"/>
      <c r="U514" s="52"/>
      <c r="V514" s="52"/>
      <c r="W514" s="52"/>
      <c r="X514" s="53"/>
    </row>
    <row r="515" spans="1:25" x14ac:dyDescent="0.2">
      <c r="A515" s="19" t="s">
        <v>606</v>
      </c>
      <c r="C515" s="19" t="s">
        <v>607</v>
      </c>
      <c r="D515" s="52">
        <v>0.06</v>
      </c>
      <c r="E515" s="14" t="s">
        <v>564</v>
      </c>
      <c r="F515" s="117" t="s">
        <v>1334</v>
      </c>
      <c r="I515"/>
      <c r="J515"/>
      <c r="K515"/>
      <c r="L515"/>
      <c r="M515" s="52"/>
      <c r="N515" s="52"/>
      <c r="O515" s="52"/>
      <c r="P515" s="52"/>
      <c r="Q515" s="52"/>
      <c r="R515" s="52"/>
      <c r="S515" s="52"/>
      <c r="T515" s="52"/>
      <c r="U515" s="52"/>
      <c r="V515" s="52"/>
      <c r="W515" s="52"/>
      <c r="X515" s="53"/>
    </row>
    <row r="516" spans="1:25" x14ac:dyDescent="0.2">
      <c r="A516" s="19" t="s">
        <v>818</v>
      </c>
      <c r="C516" s="19" t="s">
        <v>819</v>
      </c>
      <c r="D516" s="64">
        <v>3.5000000000000003E-2</v>
      </c>
      <c r="E516" s="14" t="s">
        <v>564</v>
      </c>
      <c r="F516" s="19" t="s">
        <v>1335</v>
      </c>
      <c r="I516"/>
      <c r="J516"/>
      <c r="K516"/>
      <c r="L516"/>
      <c r="M516" s="52"/>
      <c r="N516" s="52"/>
      <c r="O516" s="52"/>
      <c r="P516" s="52"/>
      <c r="Q516" s="52"/>
      <c r="R516" s="52"/>
      <c r="S516" s="52"/>
      <c r="T516" s="52"/>
      <c r="U516" s="52"/>
      <c r="V516" s="52"/>
      <c r="W516" s="52"/>
      <c r="X516" s="53"/>
    </row>
    <row r="517" spans="1:25" x14ac:dyDescent="0.2">
      <c r="A517" s="25" t="s">
        <v>1346</v>
      </c>
      <c r="C517" s="206" t="s">
        <v>1347</v>
      </c>
      <c r="D517" s="64">
        <v>3.5000000000000003E-2</v>
      </c>
      <c r="E517" s="14" t="s">
        <v>564</v>
      </c>
      <c r="F517" s="19" t="s">
        <v>1335</v>
      </c>
      <c r="I517"/>
      <c r="J517"/>
      <c r="K517"/>
      <c r="L517"/>
      <c r="M517" s="52"/>
      <c r="N517" s="52"/>
      <c r="O517" s="52"/>
      <c r="P517" s="52"/>
      <c r="Q517" s="52"/>
      <c r="R517" s="52"/>
      <c r="S517" s="52"/>
      <c r="T517" s="52"/>
      <c r="U517" s="52"/>
      <c r="V517" s="52"/>
      <c r="W517" s="52"/>
      <c r="X517" s="53"/>
    </row>
    <row r="518" spans="1:25" x14ac:dyDescent="0.2">
      <c r="I518"/>
      <c r="J518"/>
      <c r="K518"/>
      <c r="L518"/>
      <c r="M518" s="52"/>
      <c r="N518" s="52"/>
      <c r="W518" s="52"/>
      <c r="X518" s="53"/>
    </row>
    <row r="519" spans="1:25" ht="15.75" x14ac:dyDescent="0.25">
      <c r="A519" s="58" t="s">
        <v>1404</v>
      </c>
      <c r="B519" s="25"/>
      <c r="C519" s="51"/>
      <c r="D519" s="51"/>
      <c r="E519" s="52"/>
      <c r="F519" s="52"/>
      <c r="G519" s="52"/>
      <c r="H519" s="52"/>
      <c r="I519" s="52"/>
      <c r="J519" s="52"/>
      <c r="K519" s="52"/>
      <c r="L519" s="52"/>
      <c r="M519" s="52"/>
      <c r="N519" s="52"/>
      <c r="O519" s="52"/>
      <c r="P519" s="52"/>
      <c r="Q519" s="52"/>
      <c r="R519" s="52"/>
      <c r="S519" s="52"/>
      <c r="T519" s="52"/>
      <c r="U519" s="52"/>
      <c r="V519" s="52"/>
      <c r="W519" s="52"/>
      <c r="X519" s="52"/>
      <c r="Y519" s="53"/>
    </row>
    <row r="520" spans="1:25" ht="51.75" x14ac:dyDescent="0.25">
      <c r="A520" s="59" t="s">
        <v>32</v>
      </c>
      <c r="B520" s="54"/>
      <c r="C520" s="60" t="s">
        <v>560</v>
      </c>
      <c r="D520" s="115" t="s">
        <v>512</v>
      </c>
      <c r="F520" s="63" t="s">
        <v>561</v>
      </c>
      <c r="H520" s="52"/>
      <c r="I520" s="52"/>
      <c r="J520" s="52"/>
      <c r="K520" s="52"/>
      <c r="L520" s="52"/>
      <c r="M520" s="52"/>
      <c r="N520" s="52"/>
      <c r="O520" s="52"/>
      <c r="P520" s="52"/>
      <c r="Q520" s="52"/>
      <c r="R520" s="52"/>
      <c r="S520" s="52"/>
      <c r="T520" s="52"/>
      <c r="U520" s="52"/>
      <c r="V520" s="52"/>
      <c r="W520" s="52"/>
      <c r="X520" s="52"/>
      <c r="Y520" s="53"/>
    </row>
    <row r="521" spans="1:25" x14ac:dyDescent="0.2">
      <c r="A521" s="19" t="s">
        <v>302</v>
      </c>
      <c r="B521" s="25"/>
      <c r="C521" s="51" t="s">
        <v>303</v>
      </c>
      <c r="D521" s="52">
        <v>0.01</v>
      </c>
      <c r="E521" s="14" t="s">
        <v>564</v>
      </c>
      <c r="F521" s="19" t="s">
        <v>1259</v>
      </c>
      <c r="H521" s="52"/>
      <c r="I521" s="52"/>
      <c r="J521" s="52"/>
      <c r="K521" s="52"/>
      <c r="L521" s="52"/>
      <c r="M521" s="52"/>
      <c r="N521" s="52"/>
      <c r="O521" s="52"/>
      <c r="P521" s="52"/>
      <c r="Q521" s="52"/>
      <c r="R521" s="52"/>
      <c r="S521" s="52"/>
      <c r="T521" s="52"/>
      <c r="U521" s="52"/>
      <c r="V521" s="52"/>
      <c r="W521" s="52"/>
      <c r="X521" s="52"/>
      <c r="Y521" s="53"/>
    </row>
    <row r="522" spans="1:25" x14ac:dyDescent="0.2">
      <c r="A522" s="19" t="s">
        <v>384</v>
      </c>
      <c r="B522" s="25"/>
      <c r="C522" s="51" t="s">
        <v>385</v>
      </c>
      <c r="D522" s="52">
        <v>0.01</v>
      </c>
      <c r="E522" s="14" t="s">
        <v>564</v>
      </c>
      <c r="F522" s="19" t="s">
        <v>1259</v>
      </c>
      <c r="H522" s="52"/>
      <c r="I522" s="52"/>
      <c r="J522" s="52"/>
      <c r="K522" s="52"/>
      <c r="L522" s="52"/>
      <c r="M522" s="52"/>
      <c r="N522" s="52"/>
      <c r="O522" s="52"/>
      <c r="P522" s="52"/>
      <c r="Q522" s="52"/>
      <c r="R522" s="52"/>
      <c r="S522" s="52"/>
      <c r="T522" s="52"/>
      <c r="U522" s="52"/>
      <c r="V522" s="52"/>
      <c r="W522" s="52"/>
      <c r="X522" s="52"/>
      <c r="Y522" s="53"/>
    </row>
    <row r="523" spans="1:25" x14ac:dyDescent="0.2">
      <c r="A523" s="19" t="s">
        <v>1349</v>
      </c>
      <c r="B523" s="25"/>
      <c r="C523" s="51" t="s">
        <v>1348</v>
      </c>
      <c r="D523" s="52">
        <v>0.06</v>
      </c>
      <c r="E523" s="14" t="s">
        <v>564</v>
      </c>
      <c r="F523" s="19" t="s">
        <v>1334</v>
      </c>
      <c r="H523" s="52"/>
      <c r="I523" s="52"/>
      <c r="J523" s="52"/>
      <c r="K523" s="52"/>
      <c r="L523" s="52"/>
      <c r="M523" s="52"/>
      <c r="N523" s="52"/>
      <c r="O523" s="52"/>
      <c r="P523" s="52"/>
      <c r="Q523" s="52"/>
      <c r="R523" s="52"/>
      <c r="S523" s="52"/>
      <c r="T523" s="52"/>
      <c r="U523" s="52"/>
      <c r="V523" s="52"/>
      <c r="W523" s="52"/>
      <c r="X523" s="52"/>
      <c r="Y523" s="53"/>
    </row>
    <row r="524" spans="1:25" x14ac:dyDescent="0.2">
      <c r="A524" s="19" t="s">
        <v>1345</v>
      </c>
      <c r="B524" s="25"/>
      <c r="C524" s="51" t="s">
        <v>1330</v>
      </c>
      <c r="D524" s="52">
        <v>3.5000000000000003E-2</v>
      </c>
      <c r="E524" s="14" t="s">
        <v>564</v>
      </c>
      <c r="F524" s="19" t="s">
        <v>1335</v>
      </c>
      <c r="H524" s="52"/>
      <c r="I524" s="52"/>
      <c r="J524" s="52"/>
      <c r="K524" s="52"/>
      <c r="L524" s="52"/>
      <c r="M524" s="52"/>
      <c r="N524" s="52"/>
      <c r="O524" s="52"/>
      <c r="P524" s="52"/>
      <c r="Q524" s="52"/>
      <c r="R524" s="52"/>
      <c r="S524" s="52"/>
      <c r="T524" s="52"/>
      <c r="U524" s="52"/>
      <c r="V524" s="52"/>
      <c r="W524" s="52"/>
      <c r="X524" s="52"/>
      <c r="Y524" s="53"/>
    </row>
    <row r="525" spans="1:25" x14ac:dyDescent="0.2">
      <c r="A525" s="19" t="s">
        <v>1405</v>
      </c>
      <c r="B525" s="25"/>
      <c r="C525" s="51" t="s">
        <v>1332</v>
      </c>
      <c r="D525" s="52">
        <v>3.5000000000000003E-2</v>
      </c>
      <c r="E525" s="14" t="s">
        <v>564</v>
      </c>
      <c r="F525" s="19" t="s">
        <v>1335</v>
      </c>
      <c r="H525" s="52"/>
      <c r="I525" s="52"/>
      <c r="J525" s="52"/>
      <c r="K525" s="52"/>
      <c r="L525" s="52"/>
      <c r="M525" s="52"/>
      <c r="N525" s="52"/>
      <c r="O525" s="52"/>
      <c r="P525" s="52"/>
      <c r="Q525" s="52"/>
      <c r="R525" s="52"/>
      <c r="S525" s="52"/>
      <c r="T525" s="52"/>
      <c r="U525" s="52"/>
      <c r="V525" s="52"/>
      <c r="W525" s="52"/>
      <c r="X525" s="52"/>
      <c r="Y525" s="53"/>
    </row>
    <row r="526" spans="1:25" x14ac:dyDescent="0.2">
      <c r="B526" s="25"/>
      <c r="C526" s="51"/>
      <c r="D526" s="52"/>
      <c r="E526" s="14"/>
      <c r="H526" s="52"/>
      <c r="I526" s="52"/>
      <c r="J526" s="52"/>
      <c r="K526" s="52"/>
      <c r="L526" s="52"/>
      <c r="M526" s="52"/>
      <c r="N526" s="52"/>
      <c r="O526" s="52"/>
      <c r="P526" s="52"/>
      <c r="Q526" s="52"/>
      <c r="R526" s="52"/>
      <c r="S526" s="52"/>
      <c r="T526" s="52"/>
      <c r="U526" s="52"/>
      <c r="V526" s="52"/>
      <c r="W526" s="52"/>
      <c r="X526" s="52"/>
      <c r="Y526" s="53"/>
    </row>
    <row r="527" spans="1:25" x14ac:dyDescent="0.2">
      <c r="A527" s="19" t="s">
        <v>1346</v>
      </c>
      <c r="B527" s="25"/>
      <c r="C527" s="51" t="s">
        <v>1347</v>
      </c>
      <c r="D527" s="51"/>
      <c r="E527" s="52"/>
      <c r="F527" s="14"/>
      <c r="G527" s="52" t="s">
        <v>1406</v>
      </c>
      <c r="H527" s="52"/>
      <c r="I527" s="52"/>
      <c r="J527" s="52"/>
      <c r="K527" s="52"/>
      <c r="L527" s="52"/>
      <c r="M527" s="52"/>
      <c r="N527" s="52"/>
      <c r="O527" s="52"/>
      <c r="P527" s="52"/>
      <c r="Q527" s="52"/>
      <c r="R527" s="52"/>
      <c r="S527" s="52"/>
      <c r="T527" s="52"/>
      <c r="U527" s="52"/>
      <c r="V527" s="52"/>
      <c r="W527" s="52"/>
      <c r="X527" s="52"/>
      <c r="Y527" s="53"/>
    </row>
    <row r="528" spans="1:25" x14ac:dyDescent="0.2">
      <c r="A528" s="19" t="s">
        <v>1349</v>
      </c>
      <c r="B528" s="25"/>
      <c r="C528" s="51" t="s">
        <v>1348</v>
      </c>
      <c r="D528" s="51"/>
      <c r="E528" s="52"/>
      <c r="F528" s="14"/>
      <c r="G528" s="52" t="s">
        <v>1407</v>
      </c>
      <c r="H528" s="52"/>
      <c r="I528" s="52"/>
      <c r="J528" s="52"/>
      <c r="K528" s="52"/>
      <c r="L528" s="52"/>
      <c r="M528" s="52"/>
      <c r="N528" s="52"/>
      <c r="O528" s="52"/>
      <c r="P528" s="52"/>
      <c r="Q528" s="52"/>
      <c r="R528" s="52"/>
      <c r="S528" s="52"/>
      <c r="T528" s="52"/>
      <c r="U528" s="52"/>
      <c r="V528" s="52"/>
      <c r="W528" s="52"/>
      <c r="X528" s="52"/>
      <c r="Y528" s="53"/>
    </row>
    <row r="529" spans="1:25" x14ac:dyDescent="0.2">
      <c r="A529" s="19" t="s">
        <v>1350</v>
      </c>
      <c r="B529" s="25"/>
      <c r="C529" s="51" t="s">
        <v>1351</v>
      </c>
      <c r="D529" s="51"/>
      <c r="E529" s="52"/>
      <c r="F529" s="14"/>
      <c r="G529" s="52" t="s">
        <v>1413</v>
      </c>
      <c r="H529" s="52"/>
      <c r="I529" s="52"/>
      <c r="J529" s="52"/>
      <c r="K529" s="52"/>
      <c r="L529" s="52"/>
      <c r="M529" s="52"/>
      <c r="N529" s="52"/>
      <c r="O529" s="52"/>
      <c r="P529" s="52"/>
      <c r="Q529" s="52"/>
      <c r="R529" s="52"/>
      <c r="S529" s="52"/>
      <c r="T529" s="52"/>
      <c r="U529" s="52"/>
      <c r="V529" s="52"/>
      <c r="W529" s="52"/>
      <c r="X529" s="52"/>
      <c r="Y529" s="53"/>
    </row>
    <row r="530" spans="1:25" x14ac:dyDescent="0.2">
      <c r="A530" s="19" t="s">
        <v>1342</v>
      </c>
      <c r="B530" s="25"/>
      <c r="C530" s="51" t="s">
        <v>1338</v>
      </c>
      <c r="D530" s="51"/>
      <c r="E530" s="52"/>
      <c r="F530" s="14"/>
      <c r="G530" s="52" t="s">
        <v>1344</v>
      </c>
      <c r="H530" s="52"/>
      <c r="I530" s="52"/>
      <c r="J530" s="52"/>
      <c r="K530" s="52"/>
      <c r="L530" s="52"/>
      <c r="M530" s="52"/>
      <c r="N530" s="52"/>
      <c r="O530" s="52"/>
      <c r="P530" s="52"/>
      <c r="Q530" s="52"/>
      <c r="R530" s="52"/>
      <c r="S530" s="52"/>
      <c r="T530" s="52"/>
      <c r="U530" s="52"/>
      <c r="V530" s="52"/>
      <c r="W530" s="52"/>
      <c r="X530" s="52"/>
      <c r="Y530" s="53"/>
    </row>
    <row r="531" spans="1:25" x14ac:dyDescent="0.2">
      <c r="A531" s="19" t="s">
        <v>1354</v>
      </c>
      <c r="B531" s="25"/>
      <c r="C531" s="51" t="s">
        <v>1352</v>
      </c>
      <c r="D531" s="51"/>
      <c r="E531" s="52"/>
      <c r="F531" s="14"/>
      <c r="G531" s="52" t="s">
        <v>1313</v>
      </c>
      <c r="H531" s="52"/>
      <c r="I531" s="52"/>
      <c r="J531" s="52"/>
      <c r="K531" s="52"/>
      <c r="L531" s="52"/>
      <c r="M531" s="52"/>
      <c r="N531" s="52"/>
      <c r="O531" s="52"/>
      <c r="P531" s="52"/>
      <c r="Q531" s="52"/>
      <c r="R531" s="52"/>
      <c r="S531" s="52"/>
      <c r="T531" s="52"/>
      <c r="U531" s="52"/>
      <c r="V531" s="52"/>
      <c r="W531" s="52"/>
      <c r="X531" s="52"/>
      <c r="Y531" s="53"/>
    </row>
    <row r="532" spans="1:25" x14ac:dyDescent="0.2">
      <c r="A532" s="19" t="s">
        <v>1355</v>
      </c>
      <c r="B532" s="25"/>
      <c r="C532" s="51" t="s">
        <v>1353</v>
      </c>
      <c r="D532" s="51"/>
      <c r="E532" s="52"/>
      <c r="F532" s="14"/>
      <c r="G532" s="52" t="s">
        <v>1313</v>
      </c>
      <c r="H532" s="52"/>
      <c r="I532" s="52"/>
      <c r="J532" s="52"/>
      <c r="K532" s="52"/>
      <c r="L532" s="52"/>
      <c r="M532" s="52"/>
      <c r="N532" s="52"/>
      <c r="O532" s="52"/>
      <c r="P532" s="52"/>
      <c r="Q532" s="52"/>
      <c r="R532" s="52"/>
      <c r="S532" s="52"/>
      <c r="T532" s="52"/>
      <c r="U532" s="52"/>
      <c r="V532" s="52"/>
      <c r="W532" s="52"/>
      <c r="X532" s="52"/>
      <c r="Y532" s="53"/>
    </row>
    <row r="533" spans="1:25" x14ac:dyDescent="0.2">
      <c r="A533" s="19" t="s">
        <v>1357</v>
      </c>
      <c r="B533" s="25"/>
      <c r="C533" s="51" t="s">
        <v>1356</v>
      </c>
      <c r="D533" s="51"/>
      <c r="E533" s="52"/>
      <c r="F533" s="14"/>
      <c r="G533" s="52" t="s">
        <v>1313</v>
      </c>
      <c r="H533" s="52"/>
      <c r="I533" s="52"/>
      <c r="J533" s="52"/>
      <c r="K533" s="52"/>
      <c r="L533" s="52"/>
      <c r="M533" s="52"/>
      <c r="N533" s="52"/>
      <c r="O533" s="52"/>
      <c r="P533" s="52"/>
      <c r="Q533" s="52"/>
      <c r="R533" s="52"/>
      <c r="S533" s="52"/>
      <c r="T533" s="52"/>
      <c r="U533" s="52"/>
      <c r="V533" s="52"/>
      <c r="W533" s="52"/>
      <c r="X533" s="52"/>
      <c r="Y533" s="53"/>
    </row>
    <row r="534" spans="1:25" x14ac:dyDescent="0.2">
      <c r="A534" s="19" t="s">
        <v>1345</v>
      </c>
      <c r="B534" s="25"/>
      <c r="C534" s="51" t="s">
        <v>1330</v>
      </c>
      <c r="D534" s="51"/>
      <c r="E534" s="52"/>
      <c r="F534" s="14"/>
      <c r="G534" s="52" t="s">
        <v>1408</v>
      </c>
      <c r="H534" s="52"/>
      <c r="I534" s="52"/>
      <c r="J534" s="52"/>
      <c r="K534" s="52"/>
      <c r="L534" s="52"/>
      <c r="M534" s="52"/>
      <c r="N534" s="52"/>
      <c r="O534" s="52"/>
      <c r="P534" s="52"/>
      <c r="Q534" s="52"/>
      <c r="R534" s="52"/>
      <c r="S534" s="52"/>
      <c r="T534" s="52"/>
      <c r="U534" s="52"/>
      <c r="V534" s="52"/>
      <c r="W534" s="52"/>
      <c r="X534" s="52"/>
      <c r="Y534" s="53"/>
    </row>
    <row r="535" spans="1:25" x14ac:dyDescent="0.2">
      <c r="A535" s="19" t="s">
        <v>1405</v>
      </c>
      <c r="B535" s="25"/>
      <c r="C535" s="51" t="s">
        <v>1332</v>
      </c>
      <c r="D535" s="51"/>
      <c r="E535" s="52"/>
      <c r="F535" s="14"/>
      <c r="G535" s="52" t="s">
        <v>1408</v>
      </c>
      <c r="H535" s="52"/>
      <c r="I535" s="52"/>
      <c r="J535" s="52"/>
      <c r="K535" s="52"/>
      <c r="L535" s="52"/>
      <c r="M535" s="52"/>
      <c r="N535" s="52"/>
      <c r="O535" s="52"/>
      <c r="P535" s="52"/>
      <c r="Q535" s="52"/>
      <c r="R535" s="52"/>
      <c r="S535" s="52"/>
      <c r="T535" s="52"/>
      <c r="U535" s="52"/>
      <c r="V535" s="52"/>
      <c r="W535" s="52"/>
      <c r="X535" s="52"/>
      <c r="Y535" s="53"/>
    </row>
    <row r="536" spans="1:25" x14ac:dyDescent="0.2">
      <c r="A536" s="19" t="s">
        <v>1358</v>
      </c>
      <c r="B536" s="25"/>
      <c r="C536" s="51" t="s">
        <v>1359</v>
      </c>
      <c r="D536" s="51"/>
      <c r="E536" s="52"/>
      <c r="F536" s="14"/>
      <c r="G536" s="52" t="s">
        <v>1333</v>
      </c>
      <c r="H536" s="52"/>
      <c r="I536" s="52"/>
      <c r="J536" s="52"/>
      <c r="K536" s="52"/>
      <c r="L536" s="52"/>
      <c r="M536" s="52"/>
      <c r="N536" s="52"/>
      <c r="O536" s="52"/>
      <c r="P536" s="52"/>
      <c r="Q536" s="52"/>
      <c r="R536" s="52"/>
      <c r="S536" s="52"/>
      <c r="T536" s="52"/>
      <c r="U536" s="52"/>
      <c r="V536" s="52"/>
      <c r="W536" s="52"/>
      <c r="X536" s="52"/>
      <c r="Y536" s="53"/>
    </row>
    <row r="537" spans="1:25" x14ac:dyDescent="0.2">
      <c r="A537" s="19" t="s">
        <v>1360</v>
      </c>
      <c r="B537" s="25"/>
      <c r="C537" s="51" t="s">
        <v>1361</v>
      </c>
      <c r="D537" s="51"/>
      <c r="E537" s="52"/>
      <c r="F537" s="14"/>
      <c r="G537" s="52" t="s">
        <v>1333</v>
      </c>
      <c r="H537" s="52"/>
      <c r="I537" s="52"/>
      <c r="J537" s="52"/>
      <c r="K537" s="52"/>
      <c r="L537" s="52"/>
      <c r="M537" s="52"/>
      <c r="N537" s="52"/>
      <c r="O537" s="52"/>
      <c r="P537" s="52"/>
      <c r="Q537" s="52"/>
      <c r="R537" s="52"/>
      <c r="S537" s="52"/>
      <c r="T537" s="52"/>
      <c r="U537" s="52"/>
      <c r="V537" s="52"/>
      <c r="W537" s="52"/>
      <c r="X537" s="52"/>
      <c r="Y537" s="53"/>
    </row>
    <row r="538" spans="1:25" x14ac:dyDescent="0.2">
      <c r="A538" s="19" t="s">
        <v>1362</v>
      </c>
      <c r="B538" s="25"/>
      <c r="C538" s="51" t="s">
        <v>1363</v>
      </c>
      <c r="D538" s="51"/>
      <c r="E538" s="52"/>
      <c r="F538" s="14"/>
      <c r="G538" s="52" t="s">
        <v>1333</v>
      </c>
      <c r="H538" s="52"/>
      <c r="I538" s="52"/>
      <c r="J538" s="52"/>
      <c r="K538" s="52"/>
      <c r="L538" s="52"/>
      <c r="M538" s="52"/>
      <c r="N538" s="52"/>
      <c r="O538" s="52"/>
      <c r="P538" s="52"/>
      <c r="Q538" s="52"/>
      <c r="R538" s="52"/>
      <c r="S538" s="52"/>
      <c r="T538" s="52"/>
      <c r="U538" s="52"/>
      <c r="V538" s="52"/>
      <c r="W538" s="52"/>
      <c r="X538" s="52"/>
      <c r="Y538" s="53"/>
    </row>
    <row r="539" spans="1:25" x14ac:dyDescent="0.2">
      <c r="A539" s="19" t="s">
        <v>1364</v>
      </c>
      <c r="B539" s="25"/>
      <c r="C539" s="51" t="s">
        <v>1365</v>
      </c>
      <c r="D539" s="51"/>
      <c r="E539" s="52"/>
      <c r="F539" s="14"/>
      <c r="G539" s="52" t="s">
        <v>1333</v>
      </c>
      <c r="H539" s="52"/>
      <c r="I539" s="52"/>
      <c r="J539" s="52"/>
      <c r="K539" s="52"/>
      <c r="L539" s="52"/>
      <c r="M539" s="52"/>
      <c r="N539" s="52"/>
      <c r="O539" s="52"/>
      <c r="P539" s="52"/>
      <c r="Q539" s="52"/>
      <c r="R539" s="52"/>
      <c r="S539" s="52"/>
      <c r="T539" s="52"/>
      <c r="U539" s="52"/>
      <c r="V539" s="52"/>
      <c r="W539" s="52"/>
      <c r="X539" s="52"/>
      <c r="Y539" s="53"/>
    </row>
    <row r="540" spans="1:25" x14ac:dyDescent="0.2">
      <c r="A540" s="19" t="s">
        <v>1366</v>
      </c>
      <c r="B540" s="25"/>
      <c r="C540" s="51" t="s">
        <v>1367</v>
      </c>
      <c r="D540" s="51"/>
      <c r="E540" s="52"/>
      <c r="F540" s="14"/>
      <c r="G540" s="52" t="s">
        <v>1333</v>
      </c>
      <c r="H540" s="52"/>
      <c r="I540" s="52"/>
      <c r="J540" s="52"/>
      <c r="K540" s="52"/>
      <c r="L540" s="52"/>
      <c r="M540" s="52"/>
      <c r="N540" s="52"/>
      <c r="O540" s="52"/>
      <c r="P540" s="52"/>
      <c r="Q540" s="52"/>
      <c r="R540" s="52"/>
      <c r="S540" s="52"/>
      <c r="T540" s="52"/>
      <c r="U540" s="52"/>
      <c r="V540" s="52"/>
      <c r="W540" s="52"/>
      <c r="X540" s="52"/>
      <c r="Y540" s="53"/>
    </row>
    <row r="541" spans="1:25" x14ac:dyDescent="0.2">
      <c r="A541" s="19" t="s">
        <v>1368</v>
      </c>
      <c r="B541" s="25"/>
      <c r="C541" s="51" t="s">
        <v>1369</v>
      </c>
      <c r="D541" s="51"/>
      <c r="E541" s="52"/>
      <c r="F541" s="14"/>
      <c r="G541" s="52" t="s">
        <v>1333</v>
      </c>
      <c r="H541" s="52"/>
      <c r="I541" s="52"/>
      <c r="J541" s="52"/>
      <c r="K541" s="52"/>
      <c r="L541" s="52"/>
      <c r="M541" s="52"/>
      <c r="N541" s="52"/>
      <c r="O541" s="52"/>
      <c r="P541" s="52"/>
      <c r="Q541" s="52"/>
      <c r="R541" s="52"/>
      <c r="S541" s="52"/>
      <c r="T541" s="52"/>
      <c r="U541" s="52"/>
      <c r="V541" s="52"/>
      <c r="W541" s="52"/>
      <c r="X541" s="52"/>
      <c r="Y541" s="53"/>
    </row>
    <row r="542" spans="1:25" x14ac:dyDescent="0.2">
      <c r="A542" s="19" t="s">
        <v>1409</v>
      </c>
      <c r="B542" s="25"/>
      <c r="C542" s="51" t="s">
        <v>1370</v>
      </c>
      <c r="D542" s="51"/>
      <c r="E542" s="52"/>
      <c r="F542" s="14"/>
      <c r="G542" s="52" t="s">
        <v>1333</v>
      </c>
      <c r="H542" s="52"/>
      <c r="I542" s="52"/>
      <c r="J542" s="52"/>
      <c r="K542" s="52"/>
      <c r="L542" s="52"/>
      <c r="M542" s="52"/>
      <c r="N542" s="52"/>
      <c r="O542" s="52"/>
      <c r="P542" s="52"/>
      <c r="Q542" s="52"/>
      <c r="R542" s="52"/>
      <c r="S542" s="52"/>
      <c r="T542" s="52"/>
      <c r="U542" s="52"/>
      <c r="V542" s="52"/>
      <c r="W542" s="52"/>
      <c r="X542" s="52"/>
      <c r="Y542" s="53"/>
    </row>
    <row r="543" spans="1:25" x14ac:dyDescent="0.2">
      <c r="A543" s="19" t="s">
        <v>1372</v>
      </c>
      <c r="B543" s="25"/>
      <c r="C543" s="51" t="s">
        <v>1373</v>
      </c>
      <c r="D543" s="51"/>
      <c r="E543" s="52"/>
      <c r="F543" s="14"/>
      <c r="G543" s="52" t="s">
        <v>1333</v>
      </c>
      <c r="H543" s="52"/>
      <c r="I543" s="52"/>
      <c r="J543" s="52"/>
      <c r="K543" s="52"/>
      <c r="L543" s="52"/>
      <c r="M543" s="52"/>
      <c r="N543" s="52"/>
      <c r="O543" s="52"/>
      <c r="P543" s="52"/>
      <c r="Q543" s="52"/>
      <c r="R543" s="52"/>
      <c r="S543" s="52"/>
      <c r="T543" s="52"/>
      <c r="U543" s="52"/>
      <c r="V543" s="52"/>
      <c r="W543" s="52"/>
      <c r="X543" s="52"/>
      <c r="Y543" s="53"/>
    </row>
    <row r="544" spans="1:25" x14ac:dyDescent="0.2">
      <c r="A544" s="19" t="s">
        <v>1375</v>
      </c>
      <c r="B544" s="25"/>
      <c r="C544" s="51" t="s">
        <v>1374</v>
      </c>
      <c r="D544" s="51"/>
      <c r="E544" s="52"/>
      <c r="F544" s="14"/>
      <c r="G544" s="52" t="s">
        <v>1333</v>
      </c>
      <c r="H544" s="52"/>
      <c r="I544" s="52"/>
      <c r="J544" s="52"/>
      <c r="K544" s="52"/>
      <c r="L544" s="52"/>
      <c r="M544" s="52"/>
      <c r="N544" s="52"/>
      <c r="O544" s="52"/>
      <c r="P544" s="52"/>
      <c r="Q544" s="52"/>
      <c r="R544" s="52"/>
      <c r="S544" s="52"/>
      <c r="T544" s="52"/>
      <c r="U544" s="52"/>
      <c r="V544" s="52"/>
      <c r="W544" s="52"/>
      <c r="X544" s="52"/>
      <c r="Y544" s="53"/>
    </row>
    <row r="545" spans="1:25" x14ac:dyDescent="0.2">
      <c r="A545" s="19" t="s">
        <v>1376</v>
      </c>
      <c r="B545" s="25"/>
      <c r="C545" s="51" t="s">
        <v>1377</v>
      </c>
      <c r="D545" s="51"/>
      <c r="E545" s="52"/>
      <c r="F545" s="14"/>
      <c r="G545" s="52" t="s">
        <v>1333</v>
      </c>
      <c r="H545" s="52"/>
      <c r="I545" s="52"/>
      <c r="J545" s="52"/>
      <c r="K545" s="52"/>
      <c r="L545" s="52"/>
      <c r="M545" s="52"/>
      <c r="N545" s="52"/>
      <c r="O545" s="52"/>
      <c r="P545" s="52"/>
      <c r="Q545" s="52"/>
      <c r="R545" s="52"/>
      <c r="S545" s="52"/>
      <c r="T545" s="52"/>
      <c r="U545" s="52"/>
      <c r="V545" s="52"/>
      <c r="W545" s="52"/>
      <c r="X545" s="52"/>
      <c r="Y545" s="53"/>
    </row>
    <row r="546" spans="1:25" x14ac:dyDescent="0.2">
      <c r="A546" s="19" t="s">
        <v>1378</v>
      </c>
      <c r="B546" s="25"/>
      <c r="C546" s="51" t="s">
        <v>1379</v>
      </c>
      <c r="D546" s="51"/>
      <c r="E546" s="52"/>
      <c r="F546" s="14"/>
      <c r="G546" s="52" t="s">
        <v>1333</v>
      </c>
      <c r="H546" s="52"/>
      <c r="I546" s="52"/>
      <c r="J546" s="52"/>
      <c r="K546" s="52"/>
      <c r="L546" s="52"/>
      <c r="M546" s="52"/>
      <c r="N546" s="52"/>
      <c r="O546" s="52"/>
      <c r="P546" s="52"/>
      <c r="Q546" s="52"/>
      <c r="R546" s="52"/>
      <c r="S546" s="52"/>
      <c r="T546" s="52"/>
      <c r="U546" s="52"/>
      <c r="V546" s="52"/>
      <c r="W546" s="52"/>
      <c r="X546" s="52"/>
      <c r="Y546" s="53"/>
    </row>
    <row r="547" spans="1:25" x14ac:dyDescent="0.2">
      <c r="A547" s="19" t="s">
        <v>1382</v>
      </c>
      <c r="B547" s="25"/>
      <c r="C547" s="51" t="s">
        <v>1380</v>
      </c>
      <c r="D547" s="51"/>
      <c r="E547" s="52"/>
      <c r="F547" s="14"/>
      <c r="G547" s="52" t="s">
        <v>1333</v>
      </c>
      <c r="H547" s="52"/>
      <c r="I547" s="52"/>
      <c r="J547" s="52"/>
      <c r="K547" s="52"/>
      <c r="L547" s="52"/>
      <c r="M547" s="52"/>
      <c r="N547" s="52"/>
      <c r="O547" s="52"/>
      <c r="P547" s="52"/>
      <c r="Q547" s="52"/>
      <c r="R547" s="52"/>
      <c r="S547" s="52"/>
      <c r="T547" s="52"/>
      <c r="U547" s="52"/>
      <c r="V547" s="52"/>
      <c r="W547" s="52"/>
      <c r="X547" s="52"/>
      <c r="Y547" s="53"/>
    </row>
    <row r="548" spans="1:25" x14ac:dyDescent="0.2">
      <c r="A548" s="19" t="s">
        <v>1383</v>
      </c>
      <c r="B548" s="25"/>
      <c r="C548" s="51" t="s">
        <v>1381</v>
      </c>
      <c r="D548" s="51"/>
      <c r="E548" s="52"/>
      <c r="F548" s="14"/>
      <c r="G548" s="52" t="s">
        <v>1333</v>
      </c>
      <c r="H548" s="52"/>
      <c r="I548" s="52"/>
      <c r="J548" s="52"/>
      <c r="K548" s="52"/>
      <c r="L548" s="52"/>
      <c r="M548" s="52"/>
      <c r="N548" s="52"/>
      <c r="O548" s="52"/>
      <c r="P548" s="52"/>
      <c r="Q548" s="52"/>
      <c r="R548" s="52"/>
      <c r="S548" s="52"/>
      <c r="T548" s="52"/>
      <c r="U548" s="52"/>
      <c r="V548" s="52"/>
      <c r="W548" s="52"/>
      <c r="X548" s="52"/>
      <c r="Y548" s="53"/>
    </row>
    <row r="549" spans="1:25" x14ac:dyDescent="0.2">
      <c r="A549" s="19" t="s">
        <v>1384</v>
      </c>
      <c r="B549" s="25"/>
      <c r="C549" s="51" t="s">
        <v>1385</v>
      </c>
      <c r="D549" s="51"/>
      <c r="E549" s="52"/>
      <c r="F549" s="14"/>
      <c r="G549" s="52" t="s">
        <v>1333</v>
      </c>
      <c r="H549" s="52"/>
      <c r="I549" s="52"/>
      <c r="J549" s="52"/>
      <c r="K549" s="52"/>
      <c r="L549" s="52"/>
      <c r="M549" s="52"/>
      <c r="N549" s="52"/>
      <c r="O549" s="52"/>
      <c r="P549" s="52"/>
      <c r="Q549" s="52"/>
      <c r="R549" s="52"/>
      <c r="S549" s="52"/>
      <c r="T549" s="52"/>
      <c r="U549" s="52"/>
      <c r="V549" s="52"/>
      <c r="W549" s="52"/>
      <c r="X549" s="52"/>
      <c r="Y549" s="53"/>
    </row>
    <row r="550" spans="1:25" x14ac:dyDescent="0.2">
      <c r="A550" s="19" t="s">
        <v>1386</v>
      </c>
      <c r="B550" s="25"/>
      <c r="C550" s="51" t="s">
        <v>1387</v>
      </c>
      <c r="D550" s="51"/>
      <c r="E550" s="52"/>
      <c r="F550" s="14"/>
      <c r="G550" s="52" t="s">
        <v>1333</v>
      </c>
      <c r="H550" s="52"/>
      <c r="I550" s="52"/>
      <c r="J550" s="52"/>
      <c r="K550" s="52"/>
      <c r="L550" s="52"/>
      <c r="M550" s="52"/>
      <c r="N550" s="52"/>
      <c r="O550" s="52"/>
      <c r="P550" s="52"/>
      <c r="Q550" s="52"/>
      <c r="R550" s="52"/>
      <c r="S550" s="52"/>
      <c r="T550" s="52"/>
      <c r="U550" s="52"/>
      <c r="V550" s="52"/>
      <c r="W550" s="52"/>
      <c r="X550" s="52"/>
      <c r="Y550" s="53"/>
    </row>
    <row r="551" spans="1:25" x14ac:dyDescent="0.2">
      <c r="A551" s="19" t="s">
        <v>1410</v>
      </c>
      <c r="B551" s="25"/>
      <c r="C551" s="51" t="s">
        <v>1388</v>
      </c>
      <c r="D551" s="51"/>
      <c r="E551" s="52"/>
      <c r="F551" s="14"/>
      <c r="G551" s="52" t="s">
        <v>1333</v>
      </c>
      <c r="H551" s="52"/>
      <c r="I551" s="52"/>
      <c r="J551" s="52"/>
      <c r="K551" s="52"/>
      <c r="L551" s="52"/>
      <c r="M551" s="52"/>
      <c r="N551" s="52"/>
      <c r="O551" s="52"/>
      <c r="P551" s="52"/>
      <c r="Q551" s="52"/>
      <c r="R551" s="52"/>
      <c r="S551" s="52"/>
      <c r="T551" s="52"/>
      <c r="U551" s="52"/>
      <c r="V551" s="52"/>
      <c r="W551" s="52"/>
      <c r="X551" s="52"/>
      <c r="Y551" s="53"/>
    </row>
    <row r="552" spans="1:25" x14ac:dyDescent="0.2">
      <c r="A552" s="19" t="s">
        <v>1395</v>
      </c>
      <c r="B552" s="25"/>
      <c r="C552" s="51" t="s">
        <v>1389</v>
      </c>
      <c r="D552" s="51"/>
      <c r="E552" s="52"/>
      <c r="F552" s="14"/>
      <c r="G552" s="52" t="s">
        <v>1333</v>
      </c>
      <c r="H552" s="52"/>
      <c r="I552" s="52"/>
      <c r="J552" s="52"/>
      <c r="K552" s="52"/>
      <c r="L552" s="52"/>
      <c r="M552" s="52"/>
      <c r="N552" s="52"/>
      <c r="O552" s="52"/>
      <c r="P552" s="52"/>
      <c r="Q552" s="52"/>
      <c r="R552" s="52"/>
      <c r="S552" s="52"/>
      <c r="T552" s="52"/>
      <c r="U552" s="52"/>
      <c r="V552" s="52"/>
      <c r="W552" s="52"/>
      <c r="X552" s="52"/>
      <c r="Y552" s="53"/>
    </row>
    <row r="553" spans="1:25" x14ac:dyDescent="0.2">
      <c r="A553" s="19" t="s">
        <v>1396</v>
      </c>
      <c r="B553" s="25"/>
      <c r="C553" s="51" t="s">
        <v>1390</v>
      </c>
      <c r="D553" s="51"/>
      <c r="E553" s="52"/>
      <c r="F553" s="14"/>
      <c r="G553" s="52" t="s">
        <v>1333</v>
      </c>
      <c r="H553" s="52"/>
      <c r="I553" s="52"/>
      <c r="J553" s="52"/>
      <c r="K553" s="52"/>
      <c r="L553" s="52"/>
      <c r="M553" s="52"/>
      <c r="N553" s="52"/>
      <c r="O553" s="52"/>
      <c r="P553" s="52"/>
      <c r="Q553" s="52"/>
      <c r="R553" s="52"/>
      <c r="S553" s="52"/>
      <c r="T553" s="52"/>
      <c r="U553" s="52"/>
      <c r="V553" s="52"/>
      <c r="W553" s="52"/>
      <c r="X553" s="53"/>
    </row>
    <row r="554" spans="1:25" x14ac:dyDescent="0.2">
      <c r="A554" s="19" t="s">
        <v>1397</v>
      </c>
      <c r="B554" s="25"/>
      <c r="C554" s="51" t="s">
        <v>1391</v>
      </c>
      <c r="D554" s="51"/>
      <c r="E554" s="52"/>
      <c r="F554" s="14"/>
      <c r="G554" s="52" t="s">
        <v>1333</v>
      </c>
      <c r="H554" s="52"/>
      <c r="I554" s="52"/>
      <c r="J554" s="52"/>
      <c r="K554" s="52"/>
      <c r="L554" s="52"/>
      <c r="M554" s="52"/>
      <c r="N554" s="52"/>
      <c r="O554" s="52"/>
      <c r="P554" s="52"/>
      <c r="Q554" s="52"/>
      <c r="R554" s="52"/>
      <c r="S554" s="52"/>
      <c r="T554" s="52"/>
      <c r="U554" s="52"/>
      <c r="V554" s="52"/>
      <c r="W554" s="52"/>
      <c r="X554" s="53"/>
    </row>
    <row r="555" spans="1:25" x14ac:dyDescent="0.2">
      <c r="A555" s="19" t="s">
        <v>1398</v>
      </c>
      <c r="B555" s="25"/>
      <c r="C555" s="51" t="s">
        <v>1392</v>
      </c>
      <c r="D555" s="51"/>
      <c r="E555" s="52"/>
      <c r="F555" s="14"/>
      <c r="G555" s="52" t="s">
        <v>1333</v>
      </c>
      <c r="H555" s="52"/>
      <c r="I555" s="52"/>
      <c r="J555" s="52"/>
      <c r="K555" s="52"/>
      <c r="L555" s="52"/>
      <c r="M555" s="52"/>
      <c r="N555" s="52"/>
      <c r="O555" s="52"/>
      <c r="P555" s="52"/>
      <c r="Q555" s="52"/>
      <c r="R555" s="52"/>
      <c r="S555" s="52"/>
      <c r="T555" s="52"/>
      <c r="U555" s="52"/>
      <c r="V555" s="52"/>
      <c r="W555" s="52"/>
      <c r="X555" s="53"/>
    </row>
    <row r="556" spans="1:25" x14ac:dyDescent="0.2">
      <c r="A556" s="19" t="s">
        <v>1399</v>
      </c>
      <c r="B556" s="25"/>
      <c r="C556" s="51" t="s">
        <v>1393</v>
      </c>
      <c r="D556" s="51"/>
      <c r="E556" s="52"/>
      <c r="F556" s="14"/>
      <c r="G556" s="52" t="s">
        <v>1333</v>
      </c>
      <c r="H556" s="52"/>
      <c r="I556" s="52"/>
      <c r="J556" s="52"/>
      <c r="K556" s="52"/>
      <c r="L556" s="52"/>
      <c r="M556" s="52"/>
      <c r="N556" s="52"/>
      <c r="O556" s="52"/>
      <c r="P556" s="52"/>
      <c r="Q556" s="52"/>
      <c r="R556" s="52"/>
      <c r="S556" s="52"/>
      <c r="T556" s="52"/>
      <c r="U556" s="52"/>
      <c r="V556" s="52"/>
      <c r="W556" s="52"/>
      <c r="X556" s="53"/>
    </row>
    <row r="557" spans="1:25" x14ac:dyDescent="0.2">
      <c r="A557" s="19" t="s">
        <v>1401</v>
      </c>
      <c r="B557" s="25"/>
      <c r="C557" s="51" t="s">
        <v>1400</v>
      </c>
      <c r="D557" s="51"/>
      <c r="E557" s="52"/>
      <c r="F557" s="14"/>
      <c r="G557" s="52" t="s">
        <v>1333</v>
      </c>
      <c r="H557" s="52"/>
      <c r="I557" s="52"/>
      <c r="J557" s="52"/>
      <c r="K557" s="52"/>
      <c r="L557" s="52"/>
      <c r="M557" s="52"/>
      <c r="N557" s="52"/>
      <c r="O557" s="52"/>
      <c r="P557" s="52"/>
      <c r="Q557" s="52"/>
      <c r="R557" s="52"/>
      <c r="S557" s="52"/>
      <c r="T557" s="52"/>
      <c r="U557" s="52"/>
      <c r="V557" s="52"/>
      <c r="W557" s="52"/>
      <c r="X557" s="53"/>
    </row>
    <row r="558" spans="1:25" x14ac:dyDescent="0.2">
      <c r="A558" s="19" t="s">
        <v>1402</v>
      </c>
      <c r="B558" s="25"/>
      <c r="C558" s="51" t="s">
        <v>1403</v>
      </c>
      <c r="D558" s="51"/>
      <c r="E558" s="52"/>
      <c r="F558" s="14"/>
      <c r="G558" s="52" t="s">
        <v>1333</v>
      </c>
      <c r="H558" s="52"/>
      <c r="I558" s="52"/>
      <c r="J558" s="52"/>
      <c r="K558" s="52"/>
      <c r="L558" s="52"/>
      <c r="M558" s="52"/>
      <c r="N558" s="52"/>
      <c r="O558" s="52"/>
      <c r="P558" s="52"/>
      <c r="Q558" s="52"/>
      <c r="R558" s="52"/>
      <c r="S558" s="52"/>
      <c r="T558" s="52"/>
      <c r="U558" s="52"/>
      <c r="V558" s="52"/>
      <c r="W558" s="52"/>
      <c r="X558" s="53"/>
    </row>
    <row r="559" spans="1:25" x14ac:dyDescent="0.2">
      <c r="B559" s="25"/>
      <c r="C559" s="51"/>
      <c r="D559" s="51"/>
      <c r="E559" s="52"/>
      <c r="F559" s="14"/>
      <c r="G559" s="52"/>
      <c r="H559" s="52"/>
      <c r="I559" s="52"/>
      <c r="J559" s="52"/>
      <c r="K559" s="52"/>
      <c r="L559" s="52"/>
      <c r="M559" s="52"/>
      <c r="N559" s="52"/>
      <c r="O559" s="52"/>
      <c r="P559" s="52"/>
      <c r="Q559" s="52"/>
      <c r="R559" s="52"/>
      <c r="S559" s="52"/>
      <c r="T559" s="52"/>
      <c r="U559" s="52"/>
      <c r="V559" s="52"/>
      <c r="W559" s="52"/>
      <c r="X559" s="53"/>
    </row>
    <row r="560" spans="1:25" x14ac:dyDescent="0.2">
      <c r="A560" s="14" t="s">
        <v>779</v>
      </c>
      <c r="B560" s="25"/>
      <c r="C560" s="51"/>
      <c r="D560" s="51"/>
      <c r="E560" s="52"/>
      <c r="F560" s="14"/>
      <c r="G560" s="52"/>
      <c r="H560" s="52"/>
      <c r="I560" s="52"/>
      <c r="J560" s="52"/>
      <c r="K560" s="52"/>
      <c r="L560" s="52"/>
      <c r="M560" s="52"/>
      <c r="N560" s="52"/>
      <c r="O560" s="52"/>
      <c r="P560" s="52"/>
      <c r="Q560" s="52"/>
      <c r="R560" s="52"/>
      <c r="S560" s="52"/>
      <c r="T560" s="52"/>
      <c r="U560" s="52"/>
      <c r="V560" s="52"/>
      <c r="W560" s="52"/>
      <c r="X560" s="53"/>
    </row>
    <row r="561" spans="1:24" x14ac:dyDescent="0.2">
      <c r="B561" s="25"/>
      <c r="C561" s="51"/>
      <c r="D561" s="52"/>
      <c r="E561" s="14"/>
      <c r="H561" s="52"/>
      <c r="I561" s="52"/>
      <c r="J561" s="52"/>
      <c r="K561" s="52"/>
      <c r="L561" s="52"/>
      <c r="M561" s="52"/>
      <c r="N561" s="52"/>
      <c r="O561" s="52"/>
      <c r="P561" s="52"/>
      <c r="Q561" s="52"/>
      <c r="R561" s="52"/>
      <c r="S561" s="52"/>
      <c r="T561" s="52"/>
      <c r="U561" s="52"/>
      <c r="V561" s="52"/>
      <c r="W561" s="52"/>
      <c r="X561" s="53"/>
    </row>
    <row r="562" spans="1:24" ht="15.75" x14ac:dyDescent="0.25">
      <c r="A562" s="58" t="s">
        <v>1340</v>
      </c>
      <c r="B562" s="25"/>
      <c r="C562" s="51"/>
      <c r="D562" s="51"/>
      <c r="E562" s="52"/>
      <c r="F562" s="52"/>
      <c r="G562" s="52"/>
      <c r="H562" s="52"/>
      <c r="I562" s="52"/>
      <c r="J562" s="52"/>
      <c r="K562" s="52"/>
      <c r="L562" s="52"/>
      <c r="M562" s="52"/>
      <c r="N562" s="52"/>
      <c r="O562" s="52"/>
      <c r="P562" s="52"/>
      <c r="Q562" s="52"/>
      <c r="R562" s="52"/>
      <c r="S562" s="52"/>
      <c r="T562" s="52"/>
      <c r="U562" s="52"/>
      <c r="V562" s="52"/>
      <c r="W562" s="52"/>
      <c r="X562" s="53"/>
    </row>
    <row r="563" spans="1:24" ht="51.75" x14ac:dyDescent="0.25">
      <c r="A563" s="59" t="s">
        <v>32</v>
      </c>
      <c r="B563" s="54"/>
      <c r="C563" s="60" t="s">
        <v>560</v>
      </c>
      <c r="D563" s="115" t="s">
        <v>512</v>
      </c>
      <c r="F563" s="63" t="s">
        <v>561</v>
      </c>
      <c r="H563" s="52"/>
      <c r="I563" s="52"/>
      <c r="J563" s="52"/>
      <c r="K563" s="52"/>
      <c r="L563" s="52"/>
      <c r="M563" s="52"/>
      <c r="N563" s="52"/>
      <c r="O563" s="52"/>
      <c r="P563" s="52"/>
      <c r="Q563" s="52"/>
      <c r="R563" s="52"/>
      <c r="S563" s="52"/>
      <c r="T563" s="52"/>
      <c r="U563" s="52"/>
      <c r="V563" s="52"/>
      <c r="W563" s="52"/>
      <c r="X563" s="53"/>
    </row>
    <row r="564" spans="1:24" x14ac:dyDescent="0.2">
      <c r="A564" s="19" t="s">
        <v>102</v>
      </c>
      <c r="B564" s="25"/>
      <c r="C564" s="51" t="s">
        <v>103</v>
      </c>
      <c r="D564" s="52">
        <v>0.01</v>
      </c>
      <c r="E564" s="14" t="s">
        <v>564</v>
      </c>
      <c r="F564" s="19" t="s">
        <v>1259</v>
      </c>
      <c r="H564" s="52"/>
      <c r="I564" s="52"/>
      <c r="J564" s="52"/>
      <c r="K564" s="52"/>
      <c r="L564" s="52"/>
      <c r="M564" s="52"/>
      <c r="N564" s="52"/>
      <c r="O564" s="52"/>
      <c r="P564" s="52"/>
      <c r="Q564" s="52"/>
      <c r="R564" s="52"/>
      <c r="S564" s="52"/>
      <c r="T564" s="52"/>
      <c r="U564" s="52"/>
      <c r="V564" s="52"/>
      <c r="W564" s="52"/>
      <c r="X564" s="53"/>
    </row>
    <row r="565" spans="1:24" x14ac:dyDescent="0.2">
      <c r="A565" s="19" t="s">
        <v>259</v>
      </c>
      <c r="B565" s="25"/>
      <c r="C565" s="51" t="s">
        <v>260</v>
      </c>
      <c r="D565" s="52">
        <v>0.01</v>
      </c>
      <c r="E565" s="14" t="s">
        <v>564</v>
      </c>
      <c r="F565" s="19" t="s">
        <v>1259</v>
      </c>
      <c r="H565" s="52"/>
      <c r="I565" s="52"/>
      <c r="J565" s="52"/>
      <c r="K565" s="52"/>
      <c r="L565" s="52"/>
      <c r="M565" s="52"/>
      <c r="N565" s="52"/>
      <c r="O565" s="52"/>
      <c r="P565" s="52"/>
      <c r="Q565" s="52"/>
      <c r="R565" s="52"/>
      <c r="S565" s="52"/>
      <c r="T565" s="52"/>
      <c r="U565" s="52"/>
      <c r="V565" s="52"/>
      <c r="W565" s="52"/>
      <c r="X565" s="53"/>
    </row>
    <row r="566" spans="1:24" x14ac:dyDescent="0.2">
      <c r="A566" s="19" t="s">
        <v>392</v>
      </c>
      <c r="B566" s="25"/>
      <c r="C566" s="51" t="s">
        <v>393</v>
      </c>
      <c r="D566" s="52">
        <v>0.01</v>
      </c>
      <c r="E566" s="14" t="s">
        <v>564</v>
      </c>
      <c r="F566" s="19" t="s">
        <v>1259</v>
      </c>
      <c r="H566" s="52"/>
      <c r="I566" s="52"/>
      <c r="J566" s="52"/>
      <c r="K566" s="52"/>
      <c r="L566" s="52"/>
      <c r="M566" s="52"/>
      <c r="N566" s="52"/>
      <c r="O566" s="52"/>
      <c r="P566" s="52"/>
      <c r="Q566" s="52"/>
      <c r="R566" s="52"/>
      <c r="S566" s="52"/>
      <c r="T566" s="52"/>
      <c r="U566" s="52"/>
      <c r="V566" s="52"/>
      <c r="W566" s="52"/>
      <c r="X566" s="53"/>
    </row>
    <row r="567" spans="1:24" x14ac:dyDescent="0.2">
      <c r="A567" s="19" t="s">
        <v>594</v>
      </c>
      <c r="B567" s="25"/>
      <c r="C567" s="51" t="s">
        <v>595</v>
      </c>
      <c r="D567" s="52">
        <v>0.01</v>
      </c>
      <c r="E567" s="14" t="s">
        <v>564</v>
      </c>
      <c r="F567" s="19" t="s">
        <v>1259</v>
      </c>
      <c r="H567" s="52"/>
      <c r="I567" s="52"/>
      <c r="J567" s="52"/>
      <c r="K567" s="52"/>
      <c r="L567" s="52"/>
      <c r="M567" s="52"/>
      <c r="N567" s="52"/>
      <c r="O567" s="52"/>
      <c r="P567" s="52"/>
      <c r="Q567" s="52"/>
      <c r="R567" s="52"/>
      <c r="S567" s="52"/>
      <c r="T567" s="52"/>
      <c r="U567" s="52"/>
      <c r="V567" s="52"/>
      <c r="W567" s="52"/>
      <c r="X567" s="53"/>
    </row>
    <row r="568" spans="1:24" x14ac:dyDescent="0.2">
      <c r="A568" s="19" t="s">
        <v>596</v>
      </c>
      <c r="B568" s="25"/>
      <c r="C568" s="51" t="s">
        <v>597</v>
      </c>
      <c r="D568" s="52">
        <v>0.01</v>
      </c>
      <c r="E568" s="14" t="s">
        <v>564</v>
      </c>
      <c r="F568" s="19" t="s">
        <v>1259</v>
      </c>
      <c r="H568" s="52"/>
      <c r="I568" s="52"/>
      <c r="J568" s="52"/>
      <c r="K568" s="52"/>
      <c r="L568" s="52"/>
      <c r="M568" s="52"/>
      <c r="N568" s="52"/>
      <c r="O568" s="52"/>
      <c r="P568" s="52"/>
      <c r="Q568" s="52"/>
      <c r="R568" s="52"/>
      <c r="S568" s="52"/>
      <c r="T568" s="52"/>
      <c r="U568" s="52"/>
      <c r="V568" s="52"/>
      <c r="W568" s="52"/>
      <c r="X568" s="53"/>
    </row>
    <row r="569" spans="1:24" x14ac:dyDescent="0.2">
      <c r="A569" s="19" t="s">
        <v>598</v>
      </c>
      <c r="B569" s="25"/>
      <c r="C569" s="51" t="s">
        <v>599</v>
      </c>
      <c r="D569" s="52">
        <v>0.01</v>
      </c>
      <c r="E569" s="14" t="s">
        <v>564</v>
      </c>
      <c r="F569" s="19" t="s">
        <v>1259</v>
      </c>
      <c r="H569" s="52"/>
      <c r="I569" s="52"/>
      <c r="J569" s="52"/>
      <c r="K569" s="52"/>
      <c r="L569" s="52"/>
      <c r="M569" s="52"/>
      <c r="N569" s="52"/>
      <c r="O569" s="52"/>
      <c r="P569" s="52"/>
      <c r="Q569" s="52"/>
      <c r="R569" s="52"/>
      <c r="S569" s="52"/>
      <c r="T569" s="52"/>
      <c r="U569" s="52"/>
      <c r="V569" s="52"/>
      <c r="W569" s="52"/>
      <c r="X569" s="53"/>
    </row>
    <row r="570" spans="1:24" x14ac:dyDescent="0.2">
      <c r="A570" s="19" t="s">
        <v>832</v>
      </c>
      <c r="B570" s="25"/>
      <c r="C570" s="51" t="s">
        <v>822</v>
      </c>
      <c r="D570" s="52">
        <v>0.06</v>
      </c>
      <c r="E570" s="14" t="s">
        <v>564</v>
      </c>
      <c r="F570" s="19" t="s">
        <v>1334</v>
      </c>
      <c r="H570" s="52"/>
      <c r="I570" s="52"/>
      <c r="J570" s="52"/>
      <c r="K570" s="52"/>
      <c r="L570" s="52"/>
      <c r="M570" s="52"/>
      <c r="N570" s="52"/>
      <c r="O570" s="52"/>
      <c r="P570" s="52"/>
      <c r="Q570" s="52"/>
      <c r="R570" s="52"/>
      <c r="S570" s="52"/>
      <c r="T570" s="52"/>
      <c r="U570" s="52"/>
      <c r="V570" s="52"/>
      <c r="W570" s="52"/>
      <c r="X570" s="53"/>
    </row>
    <row r="571" spans="1:24" x14ac:dyDescent="0.2">
      <c r="A571" s="19" t="s">
        <v>833</v>
      </c>
      <c r="B571" s="25"/>
      <c r="C571" s="51" t="s">
        <v>823</v>
      </c>
      <c r="D571" s="52">
        <v>0.06</v>
      </c>
      <c r="E571" s="14" t="s">
        <v>564</v>
      </c>
      <c r="F571" s="19" t="s">
        <v>1334</v>
      </c>
      <c r="H571" s="52"/>
      <c r="I571" s="52"/>
      <c r="J571" s="52"/>
      <c r="K571" s="52"/>
      <c r="L571" s="52"/>
      <c r="M571" s="52"/>
      <c r="N571" s="52"/>
      <c r="O571" s="52"/>
      <c r="P571" s="52"/>
      <c r="Q571" s="52"/>
      <c r="R571" s="52"/>
      <c r="S571" s="52"/>
      <c r="T571" s="52"/>
      <c r="U571" s="52"/>
      <c r="V571" s="52"/>
      <c r="W571" s="52"/>
      <c r="X571" s="53"/>
    </row>
    <row r="572" spans="1:24" x14ac:dyDescent="0.2">
      <c r="A572" s="19" t="s">
        <v>834</v>
      </c>
      <c r="B572" s="25"/>
      <c r="C572" s="51" t="s">
        <v>824</v>
      </c>
      <c r="D572" s="52">
        <v>0.06</v>
      </c>
      <c r="E572" s="14" t="s">
        <v>564</v>
      </c>
      <c r="F572" s="19" t="s">
        <v>1334</v>
      </c>
      <c r="H572" s="52"/>
      <c r="I572" s="52"/>
      <c r="J572" s="52"/>
      <c r="K572" s="52"/>
      <c r="L572" s="52"/>
      <c r="M572" s="52"/>
      <c r="N572" s="52"/>
      <c r="O572" s="52"/>
      <c r="P572" s="52"/>
      <c r="Q572" s="52"/>
      <c r="R572" s="52"/>
      <c r="S572" s="52"/>
      <c r="T572" s="52"/>
      <c r="U572" s="52"/>
      <c r="V572" s="52"/>
      <c r="W572" s="52"/>
      <c r="X572" s="53"/>
    </row>
    <row r="573" spans="1:24" x14ac:dyDescent="0.2">
      <c r="A573" s="19" t="s">
        <v>594</v>
      </c>
      <c r="B573" s="25"/>
      <c r="C573" s="51" t="s">
        <v>595</v>
      </c>
      <c r="D573" s="52">
        <v>0.06</v>
      </c>
      <c r="E573" s="14" t="s">
        <v>564</v>
      </c>
      <c r="F573" s="19" t="s">
        <v>1334</v>
      </c>
      <c r="H573" s="52"/>
      <c r="I573" s="52"/>
      <c r="J573" s="52"/>
      <c r="K573" s="52"/>
      <c r="L573" s="52"/>
      <c r="M573" s="52"/>
      <c r="N573" s="52"/>
      <c r="O573" s="52"/>
      <c r="P573" s="52"/>
      <c r="Q573" s="52"/>
      <c r="R573" s="52"/>
      <c r="S573" s="52"/>
      <c r="T573" s="52"/>
      <c r="U573" s="52"/>
      <c r="V573" s="52"/>
      <c r="W573" s="52"/>
      <c r="X573" s="53"/>
    </row>
    <row r="574" spans="1:24" x14ac:dyDescent="0.2">
      <c r="A574" s="19" t="s">
        <v>596</v>
      </c>
      <c r="B574" s="25"/>
      <c r="C574" s="51" t="s">
        <v>597</v>
      </c>
      <c r="D574" s="52">
        <v>0.06</v>
      </c>
      <c r="E574" s="14" t="s">
        <v>564</v>
      </c>
      <c r="F574" s="19" t="s">
        <v>1334</v>
      </c>
      <c r="H574" s="52"/>
      <c r="I574" s="52"/>
      <c r="J574" s="52"/>
      <c r="K574" s="52"/>
      <c r="L574" s="52"/>
      <c r="M574" s="52"/>
      <c r="N574" s="52"/>
      <c r="O574" s="52"/>
      <c r="P574" s="52"/>
      <c r="Q574" s="52"/>
      <c r="R574" s="52"/>
      <c r="S574" s="52"/>
      <c r="T574" s="52"/>
      <c r="U574" s="52"/>
      <c r="V574" s="52"/>
      <c r="W574" s="52"/>
      <c r="X574" s="53"/>
    </row>
    <row r="575" spans="1:24" x14ac:dyDescent="0.2">
      <c r="A575" s="19" t="s">
        <v>598</v>
      </c>
      <c r="B575" s="25"/>
      <c r="C575" s="51" t="s">
        <v>599</v>
      </c>
      <c r="D575" s="52">
        <v>0.06</v>
      </c>
      <c r="E575" s="14" t="s">
        <v>564</v>
      </c>
      <c r="F575" s="19" t="s">
        <v>1334</v>
      </c>
      <c r="H575" s="52"/>
      <c r="I575" s="52"/>
      <c r="J575" s="52"/>
      <c r="K575" s="52"/>
      <c r="L575" s="52"/>
      <c r="M575" s="52"/>
      <c r="N575" s="52"/>
      <c r="O575" s="52"/>
      <c r="P575" s="52"/>
      <c r="Q575" s="52"/>
      <c r="R575" s="52"/>
      <c r="S575" s="52"/>
      <c r="T575" s="52"/>
      <c r="U575" s="52"/>
      <c r="V575" s="52"/>
      <c r="W575" s="52"/>
      <c r="X575" s="53"/>
    </row>
    <row r="576" spans="1:24" x14ac:dyDescent="0.2">
      <c r="A576" s="19" t="s">
        <v>832</v>
      </c>
      <c r="B576" s="25"/>
      <c r="C576" s="51" t="s">
        <v>822</v>
      </c>
      <c r="D576" s="52">
        <v>3.5000000000000003E-2</v>
      </c>
      <c r="E576" s="14" t="s">
        <v>564</v>
      </c>
      <c r="F576" s="19" t="s">
        <v>1335</v>
      </c>
      <c r="H576" s="52"/>
      <c r="I576" s="52"/>
      <c r="J576" s="52"/>
      <c r="K576" s="52"/>
      <c r="L576" s="52"/>
      <c r="M576" s="52"/>
      <c r="N576" s="52"/>
      <c r="O576" s="52"/>
      <c r="P576" s="52"/>
      <c r="Q576" s="52"/>
      <c r="R576" s="52"/>
      <c r="S576" s="52"/>
      <c r="T576" s="52"/>
      <c r="U576" s="52"/>
      <c r="V576" s="52"/>
      <c r="W576" s="52"/>
      <c r="X576" s="53"/>
    </row>
    <row r="577" spans="1:24" x14ac:dyDescent="0.2">
      <c r="A577" s="19" t="s">
        <v>833</v>
      </c>
      <c r="B577" s="25"/>
      <c r="C577" s="51" t="s">
        <v>823</v>
      </c>
      <c r="D577" s="52">
        <v>3.5000000000000003E-2</v>
      </c>
      <c r="E577" s="14" t="s">
        <v>564</v>
      </c>
      <c r="F577" s="19" t="s">
        <v>1335</v>
      </c>
      <c r="H577" s="52"/>
      <c r="I577" s="52"/>
      <c r="J577" s="52"/>
      <c r="K577" s="52"/>
      <c r="L577" s="52"/>
      <c r="M577" s="52"/>
      <c r="N577" s="52"/>
      <c r="O577" s="52"/>
      <c r="P577" s="52"/>
      <c r="Q577" s="52"/>
      <c r="R577" s="52"/>
      <c r="S577" s="52"/>
      <c r="T577" s="52"/>
      <c r="U577" s="52"/>
      <c r="V577" s="52"/>
      <c r="W577" s="52"/>
      <c r="X577" s="53"/>
    </row>
    <row r="578" spans="1:24" x14ac:dyDescent="0.2">
      <c r="A578" s="19" t="s">
        <v>834</v>
      </c>
      <c r="B578" s="25"/>
      <c r="C578" s="51" t="s">
        <v>824</v>
      </c>
      <c r="D578" s="52">
        <v>3.5000000000000003E-2</v>
      </c>
      <c r="E578" s="14" t="s">
        <v>564</v>
      </c>
      <c r="F578" s="19" t="s">
        <v>1335</v>
      </c>
      <c r="H578" s="52"/>
      <c r="I578" s="52"/>
      <c r="J578" s="52"/>
      <c r="K578" s="52"/>
      <c r="L578" s="52"/>
      <c r="M578" s="52"/>
      <c r="N578" s="52"/>
      <c r="O578" s="52"/>
      <c r="P578" s="52"/>
      <c r="Q578" s="52"/>
      <c r="R578" s="52"/>
      <c r="S578" s="52"/>
      <c r="T578" s="52"/>
      <c r="U578" s="52"/>
      <c r="V578" s="52"/>
      <c r="W578" s="52"/>
      <c r="X578" s="53"/>
    </row>
    <row r="579" spans="1:24" x14ac:dyDescent="0.2">
      <c r="A579" s="19" t="s">
        <v>594</v>
      </c>
      <c r="B579" s="25"/>
      <c r="C579" s="51" t="s">
        <v>595</v>
      </c>
      <c r="D579" s="52">
        <v>3.5000000000000003E-2</v>
      </c>
      <c r="E579" s="14" t="s">
        <v>564</v>
      </c>
      <c r="F579" s="19" t="s">
        <v>1335</v>
      </c>
      <c r="H579" s="52"/>
      <c r="I579" s="52"/>
      <c r="J579" s="52"/>
      <c r="K579" s="52"/>
      <c r="L579" s="52"/>
      <c r="M579" s="52"/>
      <c r="N579" s="52"/>
      <c r="O579" s="52"/>
      <c r="P579" s="52"/>
      <c r="Q579" s="52"/>
      <c r="R579" s="52"/>
      <c r="S579" s="52"/>
      <c r="T579" s="52"/>
      <c r="U579" s="52"/>
      <c r="V579" s="52"/>
      <c r="W579" s="52"/>
      <c r="X579" s="53"/>
    </row>
    <row r="580" spans="1:24" x14ac:dyDescent="0.2">
      <c r="A580" s="19" t="s">
        <v>598</v>
      </c>
      <c r="B580" s="25"/>
      <c r="C580" s="51" t="s">
        <v>599</v>
      </c>
      <c r="D580" s="52">
        <v>3.5000000000000003E-2</v>
      </c>
      <c r="E580" s="14" t="s">
        <v>564</v>
      </c>
      <c r="F580" s="19" t="s">
        <v>1335</v>
      </c>
      <c r="H580" s="52"/>
      <c r="I580" s="52"/>
      <c r="J580" s="52"/>
      <c r="K580" s="52"/>
      <c r="L580" s="52"/>
      <c r="M580" s="52"/>
      <c r="N580" s="52"/>
      <c r="O580" s="52"/>
      <c r="P580" s="52"/>
      <c r="Q580" s="52"/>
      <c r="R580" s="52"/>
      <c r="S580" s="52"/>
      <c r="T580" s="52"/>
      <c r="U580" s="52"/>
      <c r="V580" s="52"/>
      <c r="W580" s="52"/>
      <c r="X580" s="53"/>
    </row>
    <row r="581" spans="1:24" x14ac:dyDescent="0.2">
      <c r="B581" s="25"/>
      <c r="C581" s="51"/>
      <c r="D581" s="52"/>
      <c r="E581" s="14"/>
      <c r="H581" s="52"/>
      <c r="I581" s="52"/>
      <c r="J581" s="52"/>
      <c r="K581" s="52"/>
      <c r="L581" s="52"/>
      <c r="M581" s="52"/>
      <c r="N581" s="52"/>
      <c r="O581" s="52"/>
      <c r="P581" s="52"/>
      <c r="Q581" s="52"/>
      <c r="R581" s="52"/>
      <c r="S581" s="52"/>
      <c r="T581" s="52"/>
      <c r="U581" s="52"/>
      <c r="V581" s="52"/>
      <c r="W581" s="52"/>
      <c r="X581" s="53"/>
    </row>
    <row r="582" spans="1:24" x14ac:dyDescent="0.2">
      <c r="A582" s="19" t="s">
        <v>1343</v>
      </c>
      <c r="B582" s="25"/>
      <c r="C582" s="51" t="s">
        <v>1299</v>
      </c>
      <c r="D582" s="51"/>
      <c r="E582" s="52"/>
      <c r="F582" s="52" t="s">
        <v>1344</v>
      </c>
      <c r="H582" s="52"/>
      <c r="I582" s="52"/>
      <c r="J582" s="52"/>
      <c r="K582" s="52"/>
      <c r="L582" s="52"/>
      <c r="M582" s="52"/>
      <c r="N582" s="52"/>
      <c r="O582" s="52"/>
      <c r="P582" s="52"/>
      <c r="Q582" s="52"/>
      <c r="R582" s="52"/>
      <c r="S582" s="52"/>
      <c r="T582" s="52"/>
      <c r="U582" s="52"/>
      <c r="V582" s="52"/>
      <c r="W582" s="52"/>
      <c r="X582" s="53"/>
    </row>
    <row r="583" spans="1:24" x14ac:dyDescent="0.2">
      <c r="A583" s="19" t="s">
        <v>1341</v>
      </c>
      <c r="B583" s="25"/>
      <c r="C583" s="51" t="s">
        <v>1336</v>
      </c>
      <c r="D583" s="51"/>
      <c r="E583" s="52"/>
      <c r="F583" s="52" t="s">
        <v>1313</v>
      </c>
      <c r="H583" s="52"/>
      <c r="I583" s="52"/>
      <c r="J583" s="52"/>
      <c r="K583" s="52"/>
      <c r="L583" s="52"/>
      <c r="M583" s="52"/>
      <c r="N583" s="52"/>
      <c r="O583" s="52"/>
      <c r="P583" s="52"/>
      <c r="Q583" s="52"/>
      <c r="R583" s="52"/>
      <c r="S583" s="52"/>
      <c r="T583" s="52"/>
      <c r="U583" s="52"/>
      <c r="V583" s="52"/>
      <c r="W583" s="52"/>
      <c r="X583" s="53"/>
    </row>
    <row r="584" spans="1:24" x14ac:dyDescent="0.2">
      <c r="A584" s="19" t="s">
        <v>1342</v>
      </c>
      <c r="B584" s="25"/>
      <c r="C584" s="51" t="s">
        <v>1338</v>
      </c>
      <c r="D584" s="51"/>
      <c r="E584" s="52"/>
      <c r="F584" s="52" t="s">
        <v>1313</v>
      </c>
      <c r="H584" s="52"/>
      <c r="I584" s="52"/>
      <c r="J584" s="52"/>
      <c r="K584" s="52"/>
      <c r="L584" s="52"/>
      <c r="M584" s="52"/>
      <c r="N584" s="52"/>
      <c r="O584" s="52"/>
      <c r="P584" s="52"/>
      <c r="Q584" s="52"/>
      <c r="R584" s="52"/>
      <c r="S584" s="52"/>
      <c r="T584" s="52"/>
      <c r="U584" s="52"/>
      <c r="V584" s="52"/>
      <c r="W584" s="52"/>
      <c r="X584" s="53"/>
    </row>
    <row r="585" spans="1:24" x14ac:dyDescent="0.2">
      <c r="A585" s="19" t="s">
        <v>1337</v>
      </c>
      <c r="B585" s="25"/>
      <c r="C585" s="51" t="s">
        <v>1339</v>
      </c>
      <c r="D585" s="51"/>
      <c r="E585" s="52"/>
      <c r="F585" s="52" t="s">
        <v>1313</v>
      </c>
      <c r="H585" s="52"/>
      <c r="I585" s="52"/>
      <c r="J585" s="52"/>
      <c r="K585" s="52"/>
      <c r="L585" s="52"/>
      <c r="M585" s="52"/>
      <c r="N585" s="52"/>
      <c r="O585" s="52"/>
      <c r="P585" s="52"/>
      <c r="Q585" s="52"/>
      <c r="R585" s="52"/>
      <c r="S585" s="52"/>
      <c r="T585" s="52"/>
      <c r="U585" s="52"/>
      <c r="V585" s="52"/>
      <c r="W585" s="52"/>
      <c r="X585" s="53"/>
    </row>
    <row r="586" spans="1:24" x14ac:dyDescent="0.2">
      <c r="B586" s="25"/>
      <c r="C586" s="51"/>
      <c r="D586" s="51"/>
      <c r="E586" s="52"/>
      <c r="F586" s="52"/>
      <c r="H586" s="52"/>
      <c r="I586" s="52"/>
      <c r="J586" s="52"/>
      <c r="K586" s="52"/>
      <c r="L586" s="52"/>
      <c r="M586" s="52"/>
      <c r="N586" s="52"/>
      <c r="O586" s="52"/>
      <c r="P586" s="52"/>
      <c r="Q586" s="52"/>
      <c r="R586" s="52"/>
      <c r="S586" s="52"/>
      <c r="T586" s="52"/>
      <c r="U586" s="52"/>
      <c r="V586" s="52"/>
      <c r="W586" s="52"/>
      <c r="X586" s="53"/>
    </row>
    <row r="587" spans="1:24" x14ac:dyDescent="0.2">
      <c r="A587" s="14" t="s">
        <v>779</v>
      </c>
      <c r="B587" s="25"/>
      <c r="C587" s="51"/>
      <c r="D587" s="51"/>
      <c r="E587" s="52"/>
      <c r="F587" s="52"/>
      <c r="H587" s="52"/>
      <c r="I587" s="52"/>
      <c r="J587" s="52"/>
      <c r="K587" s="52"/>
      <c r="L587" s="52"/>
      <c r="M587" s="52"/>
      <c r="N587" s="52"/>
      <c r="O587" s="52"/>
      <c r="P587" s="52"/>
      <c r="Q587" s="52"/>
      <c r="R587" s="52"/>
      <c r="S587" s="52"/>
      <c r="T587" s="52"/>
      <c r="U587" s="52"/>
      <c r="V587" s="52"/>
      <c r="W587" s="52"/>
      <c r="X587" s="53"/>
    </row>
    <row r="588" spans="1:24" x14ac:dyDescent="0.2">
      <c r="B588" s="25"/>
      <c r="C588" s="51"/>
      <c r="D588" s="51"/>
      <c r="E588" s="52"/>
      <c r="F588" s="52"/>
      <c r="H588" s="52"/>
      <c r="I588" s="52"/>
      <c r="J588" s="52"/>
      <c r="K588" s="52"/>
      <c r="L588" s="52"/>
      <c r="M588" s="52"/>
      <c r="N588" s="52"/>
      <c r="O588" s="52"/>
      <c r="P588" s="52"/>
      <c r="Q588" s="52"/>
      <c r="R588" s="52"/>
      <c r="S588" s="52"/>
      <c r="T588" s="52"/>
      <c r="U588" s="52"/>
      <c r="V588" s="52"/>
      <c r="W588" s="52"/>
      <c r="X588" s="53"/>
    </row>
    <row r="589" spans="1:24" ht="15.75" x14ac:dyDescent="0.25">
      <c r="A589" s="58" t="s">
        <v>1328</v>
      </c>
      <c r="B589" s="25"/>
      <c r="C589" s="51"/>
      <c r="D589" s="51"/>
      <c r="E589" s="52"/>
      <c r="F589" s="52"/>
      <c r="G589" s="52"/>
      <c r="H589" s="52"/>
      <c r="I589" s="52"/>
      <c r="J589" s="52"/>
      <c r="K589" s="52"/>
      <c r="L589" s="52"/>
      <c r="M589" s="52"/>
      <c r="N589" s="52"/>
      <c r="O589" s="52"/>
      <c r="P589" s="52"/>
      <c r="Q589" s="52"/>
      <c r="R589" s="52"/>
      <c r="S589" s="52"/>
      <c r="T589" s="52"/>
      <c r="U589" s="52"/>
      <c r="V589" s="52"/>
      <c r="W589" s="52"/>
      <c r="X589" s="53"/>
    </row>
    <row r="590" spans="1:24" ht="51.75" x14ac:dyDescent="0.25">
      <c r="A590" s="59" t="s">
        <v>32</v>
      </c>
      <c r="B590" s="54"/>
      <c r="C590" s="60" t="s">
        <v>560</v>
      </c>
      <c r="D590" s="115" t="s">
        <v>512</v>
      </c>
      <c r="F590" s="63" t="s">
        <v>561</v>
      </c>
      <c r="H590" s="52"/>
      <c r="I590" s="52"/>
      <c r="J590" s="52"/>
      <c r="K590" s="52"/>
      <c r="L590" s="52"/>
      <c r="M590" s="52"/>
      <c r="N590" s="52"/>
      <c r="O590" s="52"/>
      <c r="P590" s="52"/>
      <c r="Q590" s="52"/>
      <c r="R590" s="52"/>
      <c r="S590" s="52"/>
      <c r="T590" s="52"/>
      <c r="U590" s="52"/>
      <c r="V590" s="52"/>
      <c r="W590" s="52"/>
      <c r="X590" s="53"/>
    </row>
    <row r="591" spans="1:24" x14ac:dyDescent="0.2">
      <c r="A591" s="19" t="s">
        <v>1329</v>
      </c>
      <c r="B591" s="25"/>
      <c r="C591" s="51" t="s">
        <v>1330</v>
      </c>
      <c r="D591" s="52">
        <v>0.15</v>
      </c>
      <c r="E591" s="14" t="s">
        <v>564</v>
      </c>
      <c r="F591" s="52" t="s">
        <v>888</v>
      </c>
      <c r="H591" s="52"/>
      <c r="I591" s="52"/>
      <c r="J591" s="52"/>
      <c r="K591" s="52"/>
      <c r="L591" s="52"/>
      <c r="M591" s="52"/>
      <c r="N591" s="52"/>
      <c r="O591" s="52"/>
      <c r="P591" s="52"/>
      <c r="Q591" s="52"/>
      <c r="R591" s="52"/>
      <c r="S591" s="52"/>
      <c r="T591" s="52"/>
      <c r="U591" s="52"/>
      <c r="V591" s="52"/>
      <c r="W591" s="52"/>
      <c r="X591" s="53"/>
    </row>
    <row r="592" spans="1:24" x14ac:dyDescent="0.2">
      <c r="A592" s="19" t="s">
        <v>1331</v>
      </c>
      <c r="B592" s="25"/>
      <c r="C592" s="51" t="s">
        <v>1332</v>
      </c>
      <c r="D592" s="52">
        <v>0.15</v>
      </c>
      <c r="E592" s="14" t="s">
        <v>564</v>
      </c>
      <c r="F592" s="52" t="s">
        <v>888</v>
      </c>
      <c r="H592" s="52"/>
      <c r="I592" s="52"/>
      <c r="J592" s="52"/>
      <c r="K592" s="52"/>
      <c r="L592" s="52"/>
      <c r="M592" s="52"/>
      <c r="N592" s="52"/>
      <c r="O592" s="52"/>
      <c r="P592" s="52"/>
      <c r="Q592" s="52"/>
      <c r="R592" s="52"/>
      <c r="S592" s="52"/>
      <c r="T592" s="52"/>
      <c r="U592" s="52"/>
      <c r="V592" s="52"/>
      <c r="W592" s="52"/>
      <c r="X592" s="53"/>
    </row>
    <row r="593" spans="1:24" x14ac:dyDescent="0.2">
      <c r="A593" s="19" t="s">
        <v>19</v>
      </c>
      <c r="B593" s="25"/>
      <c r="C593" s="51" t="s">
        <v>20</v>
      </c>
      <c r="D593" s="52">
        <v>3.5000000000000003E-2</v>
      </c>
      <c r="E593" s="14" t="s">
        <v>564</v>
      </c>
      <c r="F593" s="52" t="s">
        <v>1335</v>
      </c>
      <c r="H593" s="52"/>
      <c r="I593" s="52"/>
      <c r="J593" s="52"/>
      <c r="K593" s="52"/>
      <c r="L593" s="52"/>
      <c r="M593" s="52"/>
      <c r="N593" s="52"/>
      <c r="O593" s="52"/>
      <c r="P593" s="52"/>
      <c r="Q593" s="52"/>
      <c r="R593" s="52"/>
      <c r="S593" s="52"/>
      <c r="T593" s="52"/>
      <c r="U593" s="52"/>
      <c r="V593" s="52"/>
      <c r="W593" s="52"/>
      <c r="X593" s="53"/>
    </row>
    <row r="594" spans="1:24" x14ac:dyDescent="0.2">
      <c r="A594" s="19" t="s">
        <v>1329</v>
      </c>
      <c r="B594" s="25"/>
      <c r="C594" s="51" t="s">
        <v>1330</v>
      </c>
      <c r="D594" s="52">
        <v>0.06</v>
      </c>
      <c r="E594" s="14" t="s">
        <v>564</v>
      </c>
      <c r="F594" s="52" t="s">
        <v>1334</v>
      </c>
      <c r="H594" s="52"/>
      <c r="I594" s="52"/>
      <c r="J594" s="52"/>
      <c r="K594" s="52"/>
      <c r="L594" s="52"/>
      <c r="M594" s="52"/>
      <c r="N594" s="52"/>
      <c r="O594" s="52"/>
      <c r="P594" s="52"/>
      <c r="Q594" s="52"/>
      <c r="R594" s="52"/>
      <c r="S594" s="52"/>
      <c r="T594" s="52"/>
      <c r="U594" s="52"/>
      <c r="V594" s="52"/>
      <c r="W594" s="52"/>
      <c r="X594" s="53"/>
    </row>
    <row r="595" spans="1:24" x14ac:dyDescent="0.2">
      <c r="A595" s="19" t="s">
        <v>1331</v>
      </c>
      <c r="B595" s="25"/>
      <c r="C595" s="51" t="s">
        <v>1332</v>
      </c>
      <c r="D595" s="52">
        <v>0.06</v>
      </c>
      <c r="E595" s="14" t="s">
        <v>564</v>
      </c>
      <c r="F595" s="52" t="s">
        <v>1334</v>
      </c>
      <c r="H595" s="52"/>
      <c r="I595" s="52"/>
      <c r="J595" s="52"/>
      <c r="K595" s="52"/>
      <c r="L595" s="52"/>
      <c r="M595" s="52"/>
      <c r="N595" s="52"/>
      <c r="O595" s="52"/>
      <c r="P595" s="52"/>
      <c r="Q595" s="52"/>
      <c r="R595" s="52"/>
      <c r="S595" s="52"/>
      <c r="T595" s="52"/>
      <c r="U595" s="52"/>
      <c r="V595" s="52"/>
      <c r="W595" s="52"/>
      <c r="X595" s="53"/>
    </row>
    <row r="596" spans="1:24" x14ac:dyDescent="0.2">
      <c r="B596" s="25"/>
      <c r="C596" s="51"/>
      <c r="D596" s="51"/>
      <c r="E596" s="52"/>
      <c r="F596" s="52"/>
      <c r="H596" s="52"/>
      <c r="I596" s="52"/>
      <c r="J596" s="52"/>
      <c r="K596" s="52"/>
      <c r="L596" s="52"/>
      <c r="M596" s="52"/>
      <c r="N596" s="52"/>
      <c r="O596" s="52"/>
      <c r="P596" s="52"/>
      <c r="Q596" s="52"/>
      <c r="R596" s="52"/>
      <c r="S596" s="52"/>
      <c r="T596" s="52"/>
      <c r="U596" s="52"/>
      <c r="V596" s="52"/>
      <c r="W596" s="52"/>
      <c r="X596" s="53"/>
    </row>
    <row r="597" spans="1:24" x14ac:dyDescent="0.2">
      <c r="A597" s="19" t="s">
        <v>1329</v>
      </c>
      <c r="B597" s="25"/>
      <c r="C597" s="51" t="s">
        <v>1330</v>
      </c>
      <c r="D597" s="51"/>
      <c r="E597" s="52"/>
      <c r="F597" s="52" t="s">
        <v>1333</v>
      </c>
      <c r="H597" s="52"/>
      <c r="I597" s="52"/>
      <c r="J597" s="52"/>
      <c r="K597" s="52"/>
      <c r="L597" s="52"/>
      <c r="M597" s="52"/>
      <c r="N597" s="52"/>
      <c r="O597" s="52"/>
      <c r="P597" s="52"/>
      <c r="Q597" s="52"/>
      <c r="R597" s="52"/>
      <c r="S597" s="52"/>
      <c r="T597" s="52"/>
      <c r="U597" s="52"/>
      <c r="V597" s="52"/>
      <c r="W597" s="52"/>
      <c r="X597" s="53"/>
    </row>
    <row r="598" spans="1:24" x14ac:dyDescent="0.2">
      <c r="A598" s="19" t="s">
        <v>1331</v>
      </c>
      <c r="B598" s="25"/>
      <c r="C598" s="51" t="s">
        <v>1332</v>
      </c>
      <c r="D598" s="51"/>
      <c r="E598" s="52"/>
      <c r="F598" s="52" t="s">
        <v>1333</v>
      </c>
      <c r="H598" s="52"/>
      <c r="I598" s="52"/>
      <c r="J598" s="52"/>
      <c r="K598" s="52"/>
      <c r="L598" s="52"/>
      <c r="M598" s="52"/>
      <c r="N598" s="52"/>
      <c r="O598" s="52"/>
      <c r="P598" s="52"/>
      <c r="Q598" s="52"/>
      <c r="R598" s="52"/>
      <c r="S598" s="52"/>
      <c r="T598" s="52"/>
      <c r="U598" s="52"/>
      <c r="V598" s="52"/>
      <c r="W598" s="52"/>
      <c r="X598" s="53"/>
    </row>
    <row r="599" spans="1:24" x14ac:dyDescent="0.2">
      <c r="A599" s="19" t="s">
        <v>1321</v>
      </c>
      <c r="B599" s="25"/>
      <c r="C599" s="51" t="s">
        <v>1315</v>
      </c>
      <c r="D599" s="51"/>
      <c r="E599" s="52"/>
      <c r="F599" s="52" t="s">
        <v>1327</v>
      </c>
      <c r="H599" s="52"/>
      <c r="I599" s="52"/>
      <c r="J599" s="52"/>
      <c r="K599" s="52"/>
      <c r="L599" s="52"/>
      <c r="M599" s="52"/>
      <c r="N599" s="52"/>
      <c r="O599" s="52"/>
      <c r="P599" s="52"/>
      <c r="Q599" s="52"/>
      <c r="R599" s="52"/>
      <c r="S599" s="52"/>
      <c r="T599" s="52"/>
      <c r="U599" s="52"/>
      <c r="V599" s="52"/>
      <c r="W599" s="52"/>
      <c r="X599" s="53"/>
    </row>
    <row r="600" spans="1:24" x14ac:dyDescent="0.2">
      <c r="A600" s="19" t="s">
        <v>1322</v>
      </c>
      <c r="B600" s="25"/>
      <c r="C600" s="51" t="s">
        <v>1316</v>
      </c>
      <c r="D600" s="51"/>
      <c r="E600" s="52"/>
      <c r="F600" s="52" t="s">
        <v>1327</v>
      </c>
      <c r="H600" s="52"/>
      <c r="I600" s="52"/>
      <c r="J600" s="52"/>
      <c r="K600" s="52"/>
      <c r="L600" s="52"/>
    </row>
    <row r="601" spans="1:24" x14ac:dyDescent="0.2">
      <c r="A601" s="19" t="s">
        <v>1323</v>
      </c>
      <c r="B601" s="25"/>
      <c r="C601" s="51" t="s">
        <v>1317</v>
      </c>
      <c r="D601" s="51"/>
      <c r="E601" s="52"/>
      <c r="F601" s="52" t="s">
        <v>1327</v>
      </c>
      <c r="H601" s="52"/>
      <c r="I601" s="52"/>
      <c r="J601" s="52"/>
      <c r="K601" s="52"/>
      <c r="L601" s="52"/>
    </row>
    <row r="602" spans="1:24" x14ac:dyDescent="0.2">
      <c r="A602" s="19" t="s">
        <v>1324</v>
      </c>
      <c r="B602" s="25"/>
      <c r="C602" s="51" t="s">
        <v>1318</v>
      </c>
      <c r="D602" s="51"/>
      <c r="E602" s="52"/>
      <c r="F602" s="52" t="s">
        <v>1327</v>
      </c>
      <c r="H602" s="52"/>
      <c r="I602" s="52"/>
      <c r="J602" s="52"/>
      <c r="K602" s="52"/>
      <c r="L602" s="52"/>
      <c r="M602" s="52"/>
      <c r="N602" s="52"/>
      <c r="O602" s="52"/>
      <c r="P602" s="52"/>
      <c r="Q602" s="52"/>
      <c r="R602" s="52"/>
      <c r="S602" s="52"/>
      <c r="T602" s="52"/>
      <c r="U602" s="52"/>
      <c r="V602" s="52"/>
      <c r="W602" s="52"/>
      <c r="X602" s="53"/>
    </row>
    <row r="603" spans="1:24" x14ac:dyDescent="0.2">
      <c r="A603" s="19" t="s">
        <v>1325</v>
      </c>
      <c r="B603" s="25"/>
      <c r="C603" s="51" t="s">
        <v>1319</v>
      </c>
      <c r="D603" s="51"/>
      <c r="E603" s="52"/>
      <c r="F603" s="52" t="s">
        <v>1327</v>
      </c>
      <c r="H603" s="52"/>
      <c r="I603" s="52"/>
      <c r="J603" s="52"/>
      <c r="K603" s="52"/>
      <c r="L603" s="52"/>
      <c r="M603" s="52"/>
      <c r="N603" s="52"/>
      <c r="O603" s="52"/>
      <c r="P603" s="52"/>
      <c r="Q603" s="52"/>
      <c r="R603" s="52"/>
      <c r="S603" s="52"/>
      <c r="T603" s="52"/>
      <c r="U603" s="52"/>
      <c r="V603" s="52"/>
      <c r="W603" s="52"/>
      <c r="X603" s="53"/>
    </row>
    <row r="604" spans="1:24" x14ac:dyDescent="0.2">
      <c r="A604" s="19" t="s">
        <v>1326</v>
      </c>
      <c r="B604" s="25"/>
      <c r="C604" s="51" t="s">
        <v>1320</v>
      </c>
      <c r="D604" s="51"/>
      <c r="E604" s="52"/>
      <c r="F604" s="52" t="s">
        <v>1327</v>
      </c>
      <c r="H604" s="52"/>
      <c r="I604" s="52"/>
      <c r="J604" s="52"/>
      <c r="K604" s="52"/>
      <c r="L604" s="52"/>
      <c r="M604" s="52"/>
      <c r="N604" s="52"/>
      <c r="O604" s="52"/>
      <c r="P604" s="52"/>
      <c r="Q604" s="52"/>
      <c r="R604" s="52"/>
      <c r="S604" s="52"/>
      <c r="T604" s="52"/>
      <c r="U604" s="52"/>
      <c r="V604" s="52"/>
      <c r="W604" s="52"/>
      <c r="X604" s="53"/>
    </row>
    <row r="605" spans="1:24" x14ac:dyDescent="0.2">
      <c r="B605" s="25"/>
      <c r="C605" s="51"/>
      <c r="D605" s="51"/>
      <c r="E605" s="52"/>
      <c r="F605" s="14"/>
      <c r="G605" s="52"/>
      <c r="H605" s="52"/>
      <c r="I605" s="52"/>
      <c r="J605" s="52"/>
      <c r="K605" s="52"/>
      <c r="L605" s="52"/>
      <c r="M605" s="52"/>
      <c r="N605" s="52"/>
      <c r="O605" s="52"/>
      <c r="P605" s="52"/>
      <c r="Q605" s="52"/>
      <c r="R605" s="52"/>
      <c r="S605" s="52"/>
      <c r="T605" s="52"/>
      <c r="U605" s="52"/>
      <c r="V605" s="52"/>
      <c r="W605" s="52"/>
      <c r="X605" s="53"/>
    </row>
    <row r="606" spans="1:24" x14ac:dyDescent="0.2">
      <c r="A606" s="14" t="s">
        <v>779</v>
      </c>
      <c r="B606" s="25"/>
      <c r="C606" s="51"/>
      <c r="D606" s="51"/>
      <c r="E606" s="52"/>
      <c r="F606" s="14"/>
      <c r="G606" s="52"/>
      <c r="H606" s="52"/>
      <c r="I606" s="52"/>
      <c r="J606" s="52"/>
      <c r="K606" s="52"/>
      <c r="L606" s="52"/>
      <c r="M606" s="52"/>
      <c r="N606" s="52"/>
      <c r="O606" s="52"/>
      <c r="P606" s="52"/>
      <c r="Q606" s="52"/>
      <c r="R606" s="52"/>
      <c r="S606" s="52"/>
      <c r="T606" s="52"/>
      <c r="U606" s="52"/>
      <c r="V606" s="52"/>
      <c r="W606" s="52"/>
      <c r="X606" s="53"/>
    </row>
    <row r="607" spans="1:24" x14ac:dyDescent="0.2">
      <c r="B607" s="25"/>
      <c r="C607" s="51"/>
      <c r="D607" s="51"/>
      <c r="E607" s="52"/>
      <c r="F607" s="14"/>
      <c r="G607" s="52"/>
      <c r="H607" s="52"/>
      <c r="I607" s="52"/>
      <c r="J607" s="52"/>
      <c r="K607" s="52"/>
      <c r="L607" s="52"/>
      <c r="M607" s="52"/>
      <c r="N607" s="52"/>
      <c r="O607" s="52"/>
      <c r="P607" s="52"/>
      <c r="Q607" s="52"/>
      <c r="R607" s="52"/>
      <c r="S607" s="52"/>
      <c r="T607" s="52"/>
      <c r="U607" s="52"/>
      <c r="V607" s="52"/>
      <c r="W607" s="52"/>
      <c r="X607" s="53"/>
    </row>
    <row r="608" spans="1:24" ht="15.75" x14ac:dyDescent="0.25">
      <c r="A608" s="58" t="s">
        <v>1314</v>
      </c>
      <c r="M608" s="52"/>
      <c r="N608" s="52"/>
      <c r="O608" s="52"/>
      <c r="P608" s="52"/>
      <c r="Q608" s="52"/>
      <c r="R608" s="52"/>
      <c r="S608" s="52"/>
      <c r="T608" s="52"/>
      <c r="U608" s="52"/>
      <c r="V608" s="52"/>
      <c r="W608" s="52"/>
      <c r="X608" s="53"/>
    </row>
    <row r="609" spans="1:24" ht="51" x14ac:dyDescent="0.2">
      <c r="A609" s="59" t="s">
        <v>32</v>
      </c>
      <c r="B609" s="55"/>
      <c r="C609" s="60" t="s">
        <v>560</v>
      </c>
      <c r="D609" s="61" t="s">
        <v>512</v>
      </c>
      <c r="E609" s="115"/>
      <c r="F609" s="63" t="s">
        <v>561</v>
      </c>
      <c r="M609" s="52"/>
      <c r="N609" s="52"/>
      <c r="O609" s="52"/>
      <c r="P609" s="52"/>
      <c r="Q609" s="52"/>
      <c r="R609" s="52"/>
      <c r="S609" s="52"/>
      <c r="T609" s="52"/>
      <c r="U609" s="52"/>
      <c r="V609" s="52"/>
      <c r="W609" s="52"/>
      <c r="X609" s="53"/>
    </row>
    <row r="610" spans="1:24" x14ac:dyDescent="0.2">
      <c r="A610" s="19" t="s">
        <v>592</v>
      </c>
      <c r="B610" s="25"/>
      <c r="C610" s="51" t="s">
        <v>593</v>
      </c>
      <c r="D610" s="211">
        <v>3.5000000000000003E-2</v>
      </c>
      <c r="E610" s="209" t="s">
        <v>564</v>
      </c>
      <c r="F610" s="19" t="s">
        <v>1250</v>
      </c>
      <c r="G610" s="52"/>
      <c r="H610" s="52"/>
      <c r="I610" s="52"/>
      <c r="J610" s="52"/>
      <c r="K610" s="52"/>
      <c r="L610" s="52"/>
      <c r="M610" s="52"/>
      <c r="N610" s="52"/>
      <c r="O610" s="52"/>
      <c r="P610" s="52"/>
      <c r="Q610" s="52"/>
      <c r="R610" s="52"/>
      <c r="S610" s="52"/>
      <c r="T610" s="52"/>
      <c r="U610" s="52"/>
      <c r="V610" s="52"/>
      <c r="W610" s="52"/>
      <c r="X610" s="53"/>
    </row>
    <row r="611" spans="1:24" x14ac:dyDescent="0.2">
      <c r="B611" s="25"/>
      <c r="C611" s="51"/>
      <c r="D611" s="211"/>
      <c r="E611" s="209"/>
      <c r="G611" s="52"/>
      <c r="H611" s="52"/>
      <c r="I611" s="52"/>
      <c r="J611" s="52"/>
      <c r="K611" s="52"/>
      <c r="L611" s="52"/>
      <c r="M611" s="52"/>
      <c r="N611" s="52"/>
      <c r="O611" s="52"/>
      <c r="P611" s="52"/>
      <c r="Q611" s="52"/>
      <c r="R611" s="52"/>
      <c r="S611" s="52"/>
      <c r="T611" s="52"/>
      <c r="U611" s="52"/>
      <c r="V611" s="52"/>
      <c r="W611" s="52"/>
      <c r="X611" s="53"/>
    </row>
    <row r="612" spans="1:24" x14ac:dyDescent="0.2">
      <c r="A612" s="19" t="s">
        <v>1270</v>
      </c>
      <c r="B612" s="25"/>
      <c r="C612" s="51" t="s">
        <v>1271</v>
      </c>
      <c r="D612" s="51"/>
      <c r="E612" s="52"/>
      <c r="F612" s="52" t="s">
        <v>1413</v>
      </c>
      <c r="H612" s="52"/>
      <c r="I612" s="52"/>
      <c r="J612" s="52"/>
      <c r="K612" s="52"/>
      <c r="L612" s="52"/>
      <c r="M612" s="52"/>
      <c r="N612" s="52"/>
      <c r="O612" s="52"/>
      <c r="P612" s="52"/>
      <c r="Q612" s="52"/>
      <c r="R612" s="52"/>
      <c r="S612" s="52"/>
      <c r="T612" s="52"/>
      <c r="U612" s="52"/>
      <c r="V612" s="52"/>
      <c r="W612" s="52"/>
      <c r="X612" s="53"/>
    </row>
    <row r="613" spans="1:24" x14ac:dyDescent="0.2">
      <c r="A613" s="19" t="s">
        <v>1275</v>
      </c>
      <c r="B613" s="25"/>
      <c r="C613" s="51" t="s">
        <v>1273</v>
      </c>
      <c r="D613" s="51"/>
      <c r="E613" s="52"/>
      <c r="F613" s="52" t="s">
        <v>1413</v>
      </c>
      <c r="H613" s="52"/>
      <c r="I613" s="52"/>
      <c r="J613" s="52"/>
      <c r="K613" s="52"/>
      <c r="L613" s="52"/>
      <c r="M613" s="52"/>
      <c r="N613" s="52"/>
      <c r="O613" s="52"/>
      <c r="P613" s="52"/>
      <c r="Q613" s="52"/>
      <c r="R613" s="52"/>
      <c r="S613" s="52"/>
      <c r="T613" s="52"/>
      <c r="U613" s="52"/>
      <c r="V613" s="52"/>
      <c r="W613" s="52"/>
      <c r="X613" s="53"/>
    </row>
    <row r="614" spans="1:24" x14ac:dyDescent="0.2">
      <c r="A614" s="19" t="s">
        <v>1276</v>
      </c>
      <c r="B614" s="25"/>
      <c r="C614" s="51" t="s">
        <v>1274</v>
      </c>
      <c r="D614" s="51"/>
      <c r="E614" s="52"/>
      <c r="F614" s="52" t="s">
        <v>1413</v>
      </c>
      <c r="H614" s="52"/>
      <c r="I614" s="52"/>
      <c r="J614" s="52"/>
      <c r="K614" s="52"/>
      <c r="L614" s="52"/>
      <c r="M614" s="52"/>
      <c r="N614" s="52"/>
      <c r="O614" s="52"/>
      <c r="P614" s="52"/>
      <c r="Q614" s="52"/>
      <c r="R614" s="52"/>
      <c r="S614" s="52"/>
      <c r="T614" s="52"/>
      <c r="U614" s="52"/>
      <c r="V614" s="52"/>
      <c r="W614" s="52"/>
      <c r="X614" s="53"/>
    </row>
    <row r="615" spans="1:24" x14ac:dyDescent="0.2">
      <c r="A615" s="19" t="s">
        <v>1277</v>
      </c>
      <c r="B615" s="25"/>
      <c r="C615" s="51" t="s">
        <v>1278</v>
      </c>
      <c r="D615" s="51"/>
      <c r="E615" s="52"/>
      <c r="F615" s="52" t="s">
        <v>1413</v>
      </c>
      <c r="H615" s="52"/>
      <c r="I615" s="52"/>
      <c r="J615" s="52"/>
      <c r="K615" s="52"/>
      <c r="L615" s="52"/>
      <c r="M615" s="52"/>
      <c r="N615" s="52"/>
      <c r="O615" s="52"/>
      <c r="P615" s="52"/>
      <c r="Q615" s="52"/>
      <c r="R615" s="52"/>
      <c r="S615" s="52"/>
      <c r="T615" s="52"/>
      <c r="U615" s="52"/>
      <c r="V615" s="52"/>
      <c r="W615" s="52"/>
      <c r="X615" s="53"/>
    </row>
    <row r="616" spans="1:24" x14ac:dyDescent="0.2">
      <c r="A616" s="19" t="s">
        <v>1301</v>
      </c>
      <c r="B616" s="25"/>
      <c r="C616" s="51" t="s">
        <v>1282</v>
      </c>
      <c r="D616" s="51"/>
      <c r="E616" s="52"/>
      <c r="F616" s="52" t="s">
        <v>1313</v>
      </c>
      <c r="H616" s="52"/>
      <c r="I616" s="52"/>
      <c r="J616" s="52"/>
      <c r="K616" s="52"/>
      <c r="L616" s="52"/>
      <c r="M616" s="52"/>
      <c r="N616" s="52"/>
      <c r="O616" s="52"/>
      <c r="P616" s="52"/>
      <c r="Q616" s="52"/>
      <c r="R616" s="52"/>
      <c r="S616" s="52"/>
      <c r="T616" s="52"/>
      <c r="U616" s="52"/>
      <c r="V616" s="52"/>
      <c r="W616" s="52"/>
      <c r="X616" s="53"/>
    </row>
    <row r="617" spans="1:24" x14ac:dyDescent="0.2">
      <c r="A617" s="19" t="s">
        <v>1302</v>
      </c>
      <c r="B617" s="25"/>
      <c r="C617" s="51" t="s">
        <v>1283</v>
      </c>
      <c r="D617" s="51"/>
      <c r="E617" s="52"/>
      <c r="F617" s="52" t="s">
        <v>1313</v>
      </c>
      <c r="H617" s="52"/>
      <c r="I617" s="52"/>
      <c r="J617" s="52"/>
      <c r="K617" s="52"/>
      <c r="L617" s="52"/>
      <c r="M617" s="52"/>
      <c r="N617" s="52"/>
      <c r="O617" s="52"/>
      <c r="P617" s="52"/>
      <c r="Q617" s="52"/>
      <c r="R617" s="52"/>
      <c r="S617" s="52"/>
      <c r="T617" s="52"/>
      <c r="U617" s="52"/>
      <c r="V617" s="52"/>
      <c r="W617" s="52"/>
      <c r="X617" s="53"/>
    </row>
    <row r="618" spans="1:24" x14ac:dyDescent="0.2">
      <c r="A618" s="19" t="s">
        <v>1303</v>
      </c>
      <c r="B618" s="25"/>
      <c r="C618" s="51" t="s">
        <v>1284</v>
      </c>
      <c r="D618" s="51"/>
      <c r="E618" s="52"/>
      <c r="F618" s="52" t="s">
        <v>1313</v>
      </c>
      <c r="H618" s="52"/>
      <c r="I618" s="52"/>
      <c r="J618" s="52"/>
      <c r="K618" s="52"/>
      <c r="L618" s="52"/>
      <c r="M618" s="52"/>
      <c r="N618" s="52"/>
      <c r="O618" s="52"/>
      <c r="P618" s="52"/>
      <c r="Q618" s="52"/>
      <c r="R618" s="52"/>
      <c r="S618" s="52"/>
      <c r="T618" s="52"/>
      <c r="U618" s="52"/>
      <c r="V618" s="52"/>
      <c r="W618" s="52"/>
      <c r="X618" s="53"/>
    </row>
    <row r="619" spans="1:24" x14ac:dyDescent="0.2">
      <c r="A619" s="19" t="s">
        <v>1304</v>
      </c>
      <c r="B619" s="25"/>
      <c r="C619" s="51" t="s">
        <v>1289</v>
      </c>
      <c r="D619" s="51"/>
      <c r="E619" s="52"/>
      <c r="F619" s="52" t="s">
        <v>1313</v>
      </c>
      <c r="H619" s="52"/>
      <c r="I619" s="52"/>
      <c r="J619" s="52"/>
      <c r="K619" s="52"/>
      <c r="L619" s="52"/>
      <c r="M619" s="52"/>
      <c r="N619" s="52"/>
      <c r="O619" s="52"/>
      <c r="P619" s="52"/>
      <c r="Q619" s="52"/>
      <c r="R619" s="52"/>
      <c r="S619" s="52"/>
      <c r="T619" s="52"/>
      <c r="U619" s="52"/>
      <c r="V619" s="52"/>
      <c r="W619" s="52"/>
      <c r="X619" s="53"/>
    </row>
    <row r="620" spans="1:24" x14ac:dyDescent="0.2">
      <c r="A620" s="19" t="s">
        <v>1305</v>
      </c>
      <c r="B620" s="25"/>
      <c r="C620" s="51" t="s">
        <v>1290</v>
      </c>
      <c r="D620" s="51"/>
      <c r="E620" s="52"/>
      <c r="F620" s="52" t="s">
        <v>1313</v>
      </c>
      <c r="H620" s="52"/>
      <c r="I620" s="52"/>
      <c r="J620" s="52"/>
      <c r="K620" s="52"/>
      <c r="L620" s="52"/>
      <c r="M620" s="52"/>
      <c r="N620" s="52"/>
      <c r="O620" s="52"/>
      <c r="P620" s="52"/>
      <c r="Q620" s="52"/>
      <c r="R620" s="52"/>
      <c r="S620" s="52"/>
      <c r="T620" s="52"/>
      <c r="U620" s="52"/>
      <c r="V620" s="52"/>
      <c r="W620" s="52"/>
      <c r="X620" s="53"/>
    </row>
    <row r="621" spans="1:24" x14ac:dyDescent="0.2">
      <c r="A621" s="19" t="s">
        <v>1306</v>
      </c>
      <c r="B621" s="25"/>
      <c r="C621" s="51" t="s">
        <v>1291</v>
      </c>
      <c r="D621" s="51"/>
      <c r="E621" s="52"/>
      <c r="F621" s="52" t="s">
        <v>1313</v>
      </c>
      <c r="H621" s="52"/>
      <c r="I621" s="52"/>
      <c r="J621" s="52"/>
      <c r="K621" s="52"/>
      <c r="L621" s="52"/>
      <c r="M621" s="52"/>
      <c r="N621" s="52"/>
      <c r="O621" s="52"/>
      <c r="P621" s="52"/>
      <c r="Q621" s="52"/>
      <c r="R621" s="52"/>
      <c r="S621" s="52"/>
      <c r="T621" s="52"/>
      <c r="U621" s="52"/>
      <c r="V621" s="52"/>
      <c r="W621" s="52"/>
      <c r="X621" s="53"/>
    </row>
    <row r="622" spans="1:24" x14ac:dyDescent="0.2">
      <c r="A622" s="19" t="s">
        <v>1307</v>
      </c>
      <c r="B622" s="25"/>
      <c r="C622" s="51" t="s">
        <v>1292</v>
      </c>
      <c r="D622" s="51"/>
      <c r="E622" s="52"/>
      <c r="F622" s="52" t="s">
        <v>1313</v>
      </c>
      <c r="H622" s="52"/>
      <c r="I622" s="52"/>
      <c r="J622" s="52"/>
      <c r="K622" s="52"/>
      <c r="L622" s="52"/>
      <c r="M622" s="52"/>
      <c r="N622" s="52"/>
      <c r="O622" s="52"/>
      <c r="P622" s="52"/>
      <c r="Q622" s="52"/>
      <c r="R622" s="52"/>
      <c r="S622" s="52"/>
      <c r="T622" s="52"/>
      <c r="U622" s="52"/>
      <c r="V622" s="52"/>
      <c r="W622" s="52"/>
      <c r="X622" s="53"/>
    </row>
    <row r="623" spans="1:24" x14ac:dyDescent="0.2">
      <c r="A623" s="19" t="s">
        <v>1308</v>
      </c>
      <c r="B623" s="25"/>
      <c r="C623" s="51" t="s">
        <v>1293</v>
      </c>
      <c r="D623" s="51"/>
      <c r="E623" s="52"/>
      <c r="F623" s="52" t="s">
        <v>1313</v>
      </c>
      <c r="H623" s="52"/>
      <c r="I623" s="52"/>
      <c r="J623" s="52"/>
      <c r="K623" s="52"/>
      <c r="L623" s="52"/>
    </row>
    <row r="624" spans="1:24" x14ac:dyDescent="0.2">
      <c r="A624" s="19" t="s">
        <v>1309</v>
      </c>
      <c r="B624" s="25"/>
      <c r="C624" s="51" t="s">
        <v>1295</v>
      </c>
      <c r="D624" s="51"/>
      <c r="E624" s="52"/>
      <c r="F624" s="52" t="s">
        <v>1313</v>
      </c>
      <c r="H624" s="52"/>
      <c r="I624" s="52"/>
      <c r="J624" s="52"/>
      <c r="K624" s="52"/>
      <c r="L624" s="52"/>
    </row>
    <row r="625" spans="1:24" x14ac:dyDescent="0.2">
      <c r="A625" s="19" t="s">
        <v>1310</v>
      </c>
      <c r="B625" s="25"/>
      <c r="C625" s="51" t="s">
        <v>1296</v>
      </c>
      <c r="D625" s="51"/>
      <c r="E625" s="52"/>
      <c r="F625" s="52" t="s">
        <v>1313</v>
      </c>
      <c r="H625" s="52"/>
      <c r="I625" s="52"/>
      <c r="J625" s="52"/>
      <c r="K625" s="52"/>
      <c r="L625" s="52"/>
      <c r="M625" s="52"/>
      <c r="N625" s="52"/>
      <c r="O625" s="52"/>
      <c r="P625" s="52"/>
      <c r="Q625" s="52"/>
      <c r="R625" s="52"/>
      <c r="S625" s="52"/>
      <c r="T625" s="52"/>
      <c r="U625" s="52"/>
      <c r="V625" s="52"/>
      <c r="W625" s="52"/>
      <c r="X625" s="53"/>
    </row>
    <row r="626" spans="1:24" x14ac:dyDescent="0.2">
      <c r="A626" s="19" t="s">
        <v>1311</v>
      </c>
      <c r="B626" s="25"/>
      <c r="C626" s="51" t="s">
        <v>1299</v>
      </c>
      <c r="D626" s="51"/>
      <c r="E626" s="52"/>
      <c r="F626" s="52" t="s">
        <v>1313</v>
      </c>
      <c r="H626" s="52"/>
      <c r="I626" s="52"/>
      <c r="J626" s="52"/>
      <c r="K626" s="52"/>
      <c r="L626" s="52"/>
      <c r="M626" s="52"/>
      <c r="N626" s="52"/>
      <c r="O626" s="52"/>
      <c r="P626" s="52"/>
      <c r="Q626" s="52"/>
      <c r="R626" s="52"/>
      <c r="S626" s="52"/>
      <c r="T626" s="52"/>
      <c r="U626" s="52"/>
      <c r="V626" s="52"/>
      <c r="W626" s="52"/>
      <c r="X626" s="53"/>
    </row>
    <row r="627" spans="1:24" x14ac:dyDescent="0.2">
      <c r="A627" s="19" t="s">
        <v>1312</v>
      </c>
      <c r="B627" s="25"/>
      <c r="C627" s="51" t="s">
        <v>1300</v>
      </c>
      <c r="D627" s="51"/>
      <c r="E627" s="52"/>
      <c r="F627" s="52" t="s">
        <v>1313</v>
      </c>
      <c r="H627" s="52"/>
      <c r="I627" s="52"/>
      <c r="J627" s="52"/>
      <c r="K627" s="52"/>
      <c r="L627" s="52"/>
      <c r="M627" s="52"/>
      <c r="N627" s="52"/>
      <c r="O627" s="52"/>
      <c r="P627" s="52"/>
      <c r="Q627" s="52"/>
      <c r="R627" s="52"/>
      <c r="S627" s="52"/>
      <c r="T627" s="52"/>
      <c r="U627" s="52"/>
      <c r="V627" s="52"/>
      <c r="W627" s="52"/>
      <c r="X627" s="53"/>
    </row>
    <row r="628" spans="1:24" x14ac:dyDescent="0.2">
      <c r="B628" s="25"/>
      <c r="C628" s="51"/>
      <c r="D628" s="51"/>
      <c r="E628" s="52"/>
      <c r="F628" s="52"/>
      <c r="H628" s="52"/>
      <c r="I628" s="52"/>
      <c r="J628" s="52"/>
      <c r="K628" s="52"/>
      <c r="L628" s="52"/>
    </row>
    <row r="629" spans="1:24" x14ac:dyDescent="0.2">
      <c r="A629" s="14" t="s">
        <v>779</v>
      </c>
      <c r="B629" s="25"/>
      <c r="C629" s="51"/>
      <c r="D629" s="51"/>
      <c r="E629" s="52"/>
      <c r="F629" s="14"/>
      <c r="G629" s="52"/>
      <c r="H629" s="52"/>
      <c r="I629" s="52"/>
      <c r="J629" s="52"/>
      <c r="K629" s="52"/>
      <c r="L629" s="52"/>
    </row>
    <row r="630" spans="1:24" x14ac:dyDescent="0.2">
      <c r="B630" s="25"/>
      <c r="C630" s="51"/>
      <c r="D630" s="211"/>
      <c r="E630" s="209"/>
      <c r="G630" s="52"/>
      <c r="H630" s="52"/>
      <c r="I630" s="52"/>
      <c r="J630" s="52"/>
      <c r="K630" s="52"/>
      <c r="L630" s="52"/>
    </row>
    <row r="631" spans="1:24" ht="15.75" x14ac:dyDescent="0.25">
      <c r="A631" s="58" t="s">
        <v>1269</v>
      </c>
    </row>
    <row r="632" spans="1:24" ht="51" x14ac:dyDescent="0.2">
      <c r="A632" s="59" t="s">
        <v>32</v>
      </c>
      <c r="B632" s="55"/>
      <c r="C632" s="60" t="s">
        <v>560</v>
      </c>
      <c r="D632" s="61" t="s">
        <v>512</v>
      </c>
      <c r="E632" s="115"/>
      <c r="F632" s="63" t="s">
        <v>561</v>
      </c>
    </row>
    <row r="633" spans="1:24" x14ac:dyDescent="0.2">
      <c r="A633" s="19" t="s">
        <v>249</v>
      </c>
      <c r="B633" s="25"/>
      <c r="C633" s="51" t="s">
        <v>250</v>
      </c>
      <c r="D633" s="211">
        <v>0.01</v>
      </c>
      <c r="E633" s="209" t="s">
        <v>564</v>
      </c>
      <c r="F633" s="19" t="s">
        <v>1259</v>
      </c>
      <c r="G633" s="52"/>
      <c r="H633" s="52"/>
      <c r="I633" s="52"/>
      <c r="J633" s="52"/>
      <c r="K633" s="52"/>
      <c r="L633" s="52"/>
    </row>
    <row r="634" spans="1:24" x14ac:dyDescent="0.2">
      <c r="A634" s="19" t="s">
        <v>11</v>
      </c>
      <c r="B634" s="25"/>
      <c r="C634" s="51" t="s">
        <v>10</v>
      </c>
      <c r="D634" s="211">
        <v>0.01</v>
      </c>
      <c r="E634" s="209" t="s">
        <v>564</v>
      </c>
      <c r="F634" s="19" t="s">
        <v>1259</v>
      </c>
      <c r="G634" s="52"/>
      <c r="H634" s="52"/>
      <c r="I634" s="52"/>
      <c r="J634" s="52"/>
      <c r="K634" s="52"/>
      <c r="L634" s="52"/>
    </row>
    <row r="635" spans="1:24" x14ac:dyDescent="0.2">
      <c r="B635" s="25"/>
      <c r="C635" s="51"/>
      <c r="D635" s="211"/>
      <c r="E635" s="209"/>
      <c r="G635" s="52"/>
      <c r="H635" s="52"/>
      <c r="I635" s="52"/>
      <c r="J635" s="52"/>
      <c r="K635" s="52"/>
      <c r="L635" s="52"/>
    </row>
    <row r="636" spans="1:24" x14ac:dyDescent="0.2">
      <c r="A636" s="14" t="s">
        <v>566</v>
      </c>
      <c r="D636" s="211"/>
      <c r="E636" s="209"/>
    </row>
    <row r="637" spans="1:24" x14ac:dyDescent="0.2">
      <c r="A637" s="65"/>
      <c r="D637" s="211"/>
      <c r="E637" s="209"/>
    </row>
    <row r="638" spans="1:24" ht="15.75" x14ac:dyDescent="0.25">
      <c r="A638" s="58" t="s">
        <v>1257</v>
      </c>
    </row>
    <row r="639" spans="1:24" ht="51" x14ac:dyDescent="0.2">
      <c r="A639" s="59" t="s">
        <v>32</v>
      </c>
      <c r="B639" s="55"/>
      <c r="C639" s="60" t="s">
        <v>560</v>
      </c>
      <c r="D639" s="61" t="s">
        <v>512</v>
      </c>
      <c r="E639" s="115"/>
      <c r="F639" s="63" t="s">
        <v>561</v>
      </c>
    </row>
    <row r="640" spans="1:24" x14ac:dyDescent="0.2">
      <c r="A640" s="65" t="s">
        <v>90</v>
      </c>
      <c r="C640" s="19" t="s">
        <v>91</v>
      </c>
      <c r="D640" s="116">
        <v>0.01</v>
      </c>
      <c r="E640" s="209" t="s">
        <v>564</v>
      </c>
      <c r="F640" s="19" t="s">
        <v>1259</v>
      </c>
    </row>
    <row r="641" spans="1:6" x14ac:dyDescent="0.2">
      <c r="A641" s="65" t="s">
        <v>1258</v>
      </c>
      <c r="C641" s="19" t="s">
        <v>1240</v>
      </c>
      <c r="D641" s="116">
        <v>0.01</v>
      </c>
      <c r="E641" s="209" t="s">
        <v>564</v>
      </c>
      <c r="F641" s="19" t="s">
        <v>1259</v>
      </c>
    </row>
    <row r="642" spans="1:6" x14ac:dyDescent="0.2">
      <c r="A642" s="65" t="s">
        <v>462</v>
      </c>
      <c r="C642" s="19" t="s">
        <v>463</v>
      </c>
      <c r="D642" s="116">
        <v>0.01</v>
      </c>
      <c r="E642" s="209" t="s">
        <v>564</v>
      </c>
      <c r="F642" s="19" t="s">
        <v>1259</v>
      </c>
    </row>
    <row r="643" spans="1:6" x14ac:dyDescent="0.2">
      <c r="A643" s="65" t="s">
        <v>308</v>
      </c>
      <c r="C643" s="19" t="s">
        <v>852</v>
      </c>
      <c r="D643" s="116">
        <v>0.03</v>
      </c>
      <c r="E643" s="209" t="s">
        <v>564</v>
      </c>
      <c r="F643" s="19" t="s">
        <v>1260</v>
      </c>
    </row>
    <row r="644" spans="1:6" x14ac:dyDescent="0.2">
      <c r="A644" s="65" t="s">
        <v>308</v>
      </c>
      <c r="C644" s="19" t="s">
        <v>852</v>
      </c>
      <c r="D644" s="116">
        <v>0.04</v>
      </c>
      <c r="E644" s="209" t="s">
        <v>564</v>
      </c>
      <c r="F644" s="19" t="s">
        <v>1261</v>
      </c>
    </row>
    <row r="645" spans="1:6" x14ac:dyDescent="0.2">
      <c r="A645" s="65" t="s">
        <v>540</v>
      </c>
      <c r="C645" s="19" t="s">
        <v>1223</v>
      </c>
      <c r="D645" s="116">
        <v>0.03</v>
      </c>
      <c r="E645" s="209" t="s">
        <v>564</v>
      </c>
      <c r="F645" s="19" t="s">
        <v>1260</v>
      </c>
    </row>
    <row r="646" spans="1:6" x14ac:dyDescent="0.2">
      <c r="A646" s="65" t="s">
        <v>540</v>
      </c>
      <c r="C646" s="19" t="s">
        <v>1223</v>
      </c>
      <c r="D646" s="116">
        <v>0.04</v>
      </c>
      <c r="E646" s="209" t="s">
        <v>564</v>
      </c>
      <c r="F646" s="19" t="s">
        <v>1261</v>
      </c>
    </row>
    <row r="647" spans="1:6" x14ac:dyDescent="0.2">
      <c r="A647" s="65" t="s">
        <v>540</v>
      </c>
      <c r="C647" s="19" t="s">
        <v>1223</v>
      </c>
      <c r="D647" s="116">
        <v>7.0000000000000007E-2</v>
      </c>
      <c r="E647" s="209" t="s">
        <v>564</v>
      </c>
      <c r="F647" s="19" t="s">
        <v>1262</v>
      </c>
    </row>
    <row r="648" spans="1:6" x14ac:dyDescent="0.2">
      <c r="A648" s="65" t="s">
        <v>592</v>
      </c>
      <c r="C648" s="19" t="s">
        <v>593</v>
      </c>
      <c r="D648" s="116">
        <v>0.06</v>
      </c>
      <c r="E648" s="209" t="s">
        <v>564</v>
      </c>
      <c r="F648" s="19" t="s">
        <v>630</v>
      </c>
    </row>
    <row r="649" spans="1:6" x14ac:dyDescent="0.2">
      <c r="A649" s="65" t="s">
        <v>650</v>
      </c>
      <c r="C649" s="19" t="s">
        <v>651</v>
      </c>
      <c r="D649" s="116">
        <v>0.06</v>
      </c>
      <c r="E649" s="209" t="s">
        <v>564</v>
      </c>
      <c r="F649" s="19" t="s">
        <v>630</v>
      </c>
    </row>
    <row r="650" spans="1:6" x14ac:dyDescent="0.2">
      <c r="A650" s="65"/>
      <c r="D650" s="116"/>
      <c r="E650" s="209"/>
    </row>
    <row r="651" spans="1:6" x14ac:dyDescent="0.2">
      <c r="A651" s="65" t="s">
        <v>1253</v>
      </c>
      <c r="C651" s="19" t="s">
        <v>1254</v>
      </c>
      <c r="F651" s="19" t="s">
        <v>1263</v>
      </c>
    </row>
    <row r="652" spans="1:6" x14ac:dyDescent="0.2">
      <c r="A652" s="65"/>
    </row>
    <row r="653" spans="1:6" x14ac:dyDescent="0.2">
      <c r="A653" s="14" t="s">
        <v>566</v>
      </c>
    </row>
    <row r="654" spans="1:6" x14ac:dyDescent="0.2">
      <c r="A654" s="14"/>
    </row>
    <row r="655" spans="1:6" ht="15.75" x14ac:dyDescent="0.25">
      <c r="A655" s="58" t="s">
        <v>1249</v>
      </c>
    </row>
    <row r="656" spans="1:6" ht="51" x14ac:dyDescent="0.2">
      <c r="A656" s="59" t="s">
        <v>32</v>
      </c>
      <c r="B656" s="55"/>
      <c r="C656" s="60" t="s">
        <v>560</v>
      </c>
      <c r="D656" s="61" t="s">
        <v>512</v>
      </c>
      <c r="E656" s="115"/>
      <c r="F656" s="63" t="s">
        <v>561</v>
      </c>
    </row>
    <row r="657" spans="1:9" x14ac:dyDescent="0.2">
      <c r="A657" s="65" t="s">
        <v>230</v>
      </c>
      <c r="B657" s="25"/>
      <c r="C657" s="51" t="s">
        <v>231</v>
      </c>
      <c r="D657" s="116">
        <v>0.01</v>
      </c>
      <c r="E657" s="209" t="s">
        <v>564</v>
      </c>
      <c r="F657" s="65" t="s">
        <v>4</v>
      </c>
      <c r="I657" s="106"/>
    </row>
    <row r="658" spans="1:9" x14ac:dyDescent="0.2">
      <c r="A658" s="65" t="s">
        <v>253</v>
      </c>
      <c r="B658" s="25"/>
      <c r="C658" s="51" t="s">
        <v>254</v>
      </c>
      <c r="D658" s="116">
        <v>0.01</v>
      </c>
      <c r="E658" s="209" t="s">
        <v>564</v>
      </c>
      <c r="F658" s="65" t="s">
        <v>4</v>
      </c>
      <c r="I658" s="106"/>
    </row>
    <row r="659" spans="1:9" x14ac:dyDescent="0.2">
      <c r="A659" s="65" t="s">
        <v>263</v>
      </c>
      <c r="B659" s="25"/>
      <c r="C659" s="51" t="s">
        <v>264</v>
      </c>
      <c r="D659" s="116">
        <v>0.01</v>
      </c>
      <c r="E659" s="209" t="s">
        <v>564</v>
      </c>
      <c r="F659" s="65" t="s">
        <v>4</v>
      </c>
      <c r="I659" s="106"/>
    </row>
    <row r="660" spans="1:9" x14ac:dyDescent="0.2">
      <c r="A660" s="65" t="s">
        <v>380</v>
      </c>
      <c r="B660" s="25"/>
      <c r="C660" s="51" t="s">
        <v>381</v>
      </c>
      <c r="D660" s="116">
        <v>0.01</v>
      </c>
      <c r="E660" s="209" t="s">
        <v>564</v>
      </c>
      <c r="F660" s="65" t="s">
        <v>4</v>
      </c>
      <c r="I660" s="106"/>
    </row>
    <row r="661" spans="1:9" x14ac:dyDescent="0.2">
      <c r="A661" s="65" t="s">
        <v>568</v>
      </c>
      <c r="B661" s="25"/>
      <c r="C661" s="51" t="s">
        <v>569</v>
      </c>
      <c r="D661" s="116">
        <v>0.01</v>
      </c>
      <c r="E661" s="209" t="s">
        <v>564</v>
      </c>
      <c r="F661" s="65" t="s">
        <v>4</v>
      </c>
      <c r="I661" s="106"/>
    </row>
    <row r="662" spans="1:9" x14ac:dyDescent="0.2">
      <c r="A662" s="65"/>
      <c r="B662" s="25"/>
      <c r="C662" s="51"/>
      <c r="D662" s="116"/>
      <c r="E662" s="209"/>
      <c r="F662" s="65"/>
      <c r="I662" s="106"/>
    </row>
    <row r="663" spans="1:9" x14ac:dyDescent="0.2">
      <c r="A663" s="65" t="s">
        <v>430</v>
      </c>
      <c r="B663" s="25"/>
      <c r="C663" s="51" t="s">
        <v>1240</v>
      </c>
      <c r="D663" s="116">
        <v>3.5000000000000003E-2</v>
      </c>
      <c r="E663" s="209" t="s">
        <v>564</v>
      </c>
      <c r="F663" s="65" t="s">
        <v>1250</v>
      </c>
      <c r="I663" s="106"/>
    </row>
    <row r="664" spans="1:9" x14ac:dyDescent="0.2">
      <c r="A664" s="65" t="s">
        <v>550</v>
      </c>
      <c r="B664" s="25"/>
      <c r="C664" s="51" t="s">
        <v>6</v>
      </c>
      <c r="D664" s="116">
        <v>7.0000000000000007E-2</v>
      </c>
      <c r="E664" s="209" t="s">
        <v>564</v>
      </c>
      <c r="F664" s="65" t="s">
        <v>1251</v>
      </c>
      <c r="I664" s="106"/>
    </row>
    <row r="665" spans="1:9" x14ac:dyDescent="0.2">
      <c r="A665" s="65" t="s">
        <v>881</v>
      </c>
      <c r="B665" s="25"/>
      <c r="C665" s="51" t="s">
        <v>875</v>
      </c>
      <c r="D665" s="116"/>
      <c r="E665" s="209"/>
      <c r="F665" s="65" t="s">
        <v>1252</v>
      </c>
      <c r="I665" s="106"/>
    </row>
    <row r="666" spans="1:9" x14ac:dyDescent="0.2">
      <c r="A666" s="65"/>
      <c r="B666" s="25"/>
      <c r="C666" s="51"/>
      <c r="D666" s="116"/>
      <c r="E666" s="209"/>
      <c r="F666" s="65"/>
      <c r="I666" s="106"/>
    </row>
    <row r="667" spans="1:9" x14ac:dyDescent="0.2">
      <c r="A667" s="65"/>
      <c r="B667" s="25"/>
      <c r="C667" s="51"/>
      <c r="D667" s="116"/>
      <c r="E667" s="209"/>
      <c r="F667" s="65"/>
      <c r="I667" s="106"/>
    </row>
    <row r="668" spans="1:9" x14ac:dyDescent="0.2">
      <c r="A668" s="25"/>
      <c r="B668" s="55"/>
      <c r="C668" s="208"/>
      <c r="D668" s="116"/>
      <c r="E668" s="115"/>
      <c r="F668" s="65"/>
    </row>
    <row r="669" spans="1:9" x14ac:dyDescent="0.2">
      <c r="A669" s="14" t="s">
        <v>566</v>
      </c>
      <c r="B669" s="55"/>
      <c r="C669" s="208"/>
      <c r="D669" s="116"/>
      <c r="E669" s="115"/>
      <c r="F669" s="65"/>
    </row>
    <row r="670" spans="1:9" x14ac:dyDescent="0.2">
      <c r="A670" s="14"/>
      <c r="B670" s="55"/>
      <c r="C670" s="208"/>
      <c r="D670" s="116"/>
      <c r="E670" s="115"/>
      <c r="F670" s="65"/>
    </row>
    <row r="671" spans="1:9" x14ac:dyDescent="0.2">
      <c r="A671" s="25"/>
      <c r="B671" s="55"/>
      <c r="C671" s="208"/>
      <c r="D671" s="116"/>
      <c r="E671" s="115"/>
      <c r="F671" s="65"/>
    </row>
    <row r="672" spans="1:9" ht="15.75" x14ac:dyDescent="0.25">
      <c r="A672" s="58" t="s">
        <v>1243</v>
      </c>
    </row>
    <row r="673" spans="1:9" ht="51" x14ac:dyDescent="0.2">
      <c r="A673" s="59" t="s">
        <v>32</v>
      </c>
      <c r="B673" s="55"/>
      <c r="C673" s="60" t="s">
        <v>560</v>
      </c>
      <c r="D673" s="61" t="s">
        <v>512</v>
      </c>
      <c r="E673" s="115"/>
      <c r="F673" s="63" t="s">
        <v>561</v>
      </c>
    </row>
    <row r="674" spans="1:9" x14ac:dyDescent="0.2">
      <c r="A674" s="65" t="s">
        <v>340</v>
      </c>
      <c r="B674" s="25"/>
      <c r="C674" s="51" t="s">
        <v>341</v>
      </c>
      <c r="D674" s="116">
        <v>0.01</v>
      </c>
      <c r="E674" s="115" t="s">
        <v>564</v>
      </c>
      <c r="F674" s="65" t="s">
        <v>4</v>
      </c>
      <c r="I674" s="106"/>
    </row>
    <row r="675" spans="1:9" x14ac:dyDescent="0.2">
      <c r="A675" s="65" t="s">
        <v>390</v>
      </c>
      <c r="B675" s="25"/>
      <c r="C675" s="51" t="s">
        <v>391</v>
      </c>
      <c r="D675" s="116">
        <v>0.01</v>
      </c>
      <c r="E675" s="115" t="s">
        <v>564</v>
      </c>
      <c r="F675" s="65" t="s">
        <v>4</v>
      </c>
      <c r="I675" s="106"/>
    </row>
    <row r="676" spans="1:9" x14ac:dyDescent="0.2">
      <c r="A676" s="65"/>
      <c r="B676" s="25"/>
      <c r="C676" s="51"/>
      <c r="D676" s="116"/>
      <c r="E676" s="115"/>
      <c r="F676" s="65"/>
      <c r="I676" s="106"/>
    </row>
    <row r="677" spans="1:9" x14ac:dyDescent="0.2">
      <c r="A677" s="65" t="s">
        <v>1241</v>
      </c>
      <c r="B677" s="25"/>
      <c r="C677" s="51" t="s">
        <v>1240</v>
      </c>
      <c r="D677" s="116"/>
      <c r="E677" s="115"/>
      <c r="F677" s="65" t="s">
        <v>1244</v>
      </c>
      <c r="I677" s="106"/>
    </row>
    <row r="678" spans="1:9" x14ac:dyDescent="0.2">
      <c r="A678" s="65" t="s">
        <v>1245</v>
      </c>
      <c r="B678" s="25"/>
      <c r="C678" s="51" t="s">
        <v>1246</v>
      </c>
      <c r="D678" s="116"/>
      <c r="E678" s="115"/>
      <c r="F678" s="65" t="s">
        <v>1248</v>
      </c>
      <c r="I678" s="106"/>
    </row>
    <row r="680" spans="1:9" x14ac:dyDescent="0.2">
      <c r="A680" s="14" t="s">
        <v>566</v>
      </c>
    </row>
    <row r="681" spans="1:9" ht="15.75" x14ac:dyDescent="0.25">
      <c r="A681" s="54"/>
    </row>
    <row r="682" spans="1:9" ht="15.75" x14ac:dyDescent="0.25">
      <c r="A682" s="54"/>
    </row>
    <row r="683" spans="1:9" ht="15.75" x14ac:dyDescent="0.25">
      <c r="A683" s="54"/>
    </row>
    <row r="684" spans="1:9" ht="15.75" x14ac:dyDescent="0.25">
      <c r="A684" s="54"/>
    </row>
    <row r="685" spans="1:9" ht="15.75" x14ac:dyDescent="0.25">
      <c r="A685" s="54"/>
    </row>
    <row r="686" spans="1:9" ht="15.75" x14ac:dyDescent="0.25">
      <c r="A686" s="54"/>
    </row>
    <row r="687" spans="1:9" ht="15.75" x14ac:dyDescent="0.25">
      <c r="A687" s="54"/>
    </row>
    <row r="688" spans="1:9" ht="15.75" x14ac:dyDescent="0.25">
      <c r="A688" s="54"/>
    </row>
    <row r="689" spans="1:9" ht="15.75" x14ac:dyDescent="0.25">
      <c r="A689" s="54"/>
    </row>
    <row r="690" spans="1:9" ht="15.75" x14ac:dyDescent="0.25">
      <c r="A690" s="54"/>
    </row>
    <row r="691" spans="1:9" ht="15.75" x14ac:dyDescent="0.25">
      <c r="A691" s="58" t="s">
        <v>1231</v>
      </c>
      <c r="I691" s="106"/>
    </row>
    <row r="692" spans="1:9" ht="51" x14ac:dyDescent="0.2">
      <c r="A692" s="59" t="s">
        <v>32</v>
      </c>
      <c r="B692" s="55"/>
      <c r="C692" s="60" t="s">
        <v>560</v>
      </c>
      <c r="D692" s="61" t="s">
        <v>512</v>
      </c>
      <c r="E692" s="115"/>
      <c r="F692" s="63" t="s">
        <v>561</v>
      </c>
      <c r="I692" s="106"/>
    </row>
    <row r="693" spans="1:9" x14ac:dyDescent="0.2">
      <c r="A693" s="25" t="s">
        <v>818</v>
      </c>
      <c r="B693" s="55"/>
      <c r="C693" s="208" t="s">
        <v>819</v>
      </c>
      <c r="D693" s="116">
        <v>0.06</v>
      </c>
      <c r="E693" s="115"/>
      <c r="F693" s="140" t="s">
        <v>630</v>
      </c>
      <c r="I693" s="106"/>
    </row>
    <row r="694" spans="1:9" x14ac:dyDescent="0.2">
      <c r="A694" s="65" t="s">
        <v>882</v>
      </c>
      <c r="B694" s="25"/>
      <c r="C694" s="51" t="s">
        <v>877</v>
      </c>
      <c r="D694" s="116">
        <v>4.2500000000000003E-2</v>
      </c>
      <c r="E694" s="115"/>
      <c r="F694" s="65" t="s">
        <v>1232</v>
      </c>
      <c r="I694" s="106"/>
    </row>
    <row r="695" spans="1:9" x14ac:dyDescent="0.2">
      <c r="A695" s="65" t="s">
        <v>882</v>
      </c>
      <c r="B695" s="25"/>
      <c r="C695" s="51" t="s">
        <v>877</v>
      </c>
      <c r="D695" s="116">
        <v>3.2000000000000002E-3</v>
      </c>
      <c r="E695" s="115"/>
      <c r="F695" s="65" t="s">
        <v>1233</v>
      </c>
      <c r="I695" s="106"/>
    </row>
    <row r="696" spans="1:9" x14ac:dyDescent="0.2">
      <c r="A696" s="65" t="s">
        <v>882</v>
      </c>
      <c r="B696" s="25"/>
      <c r="C696" s="51" t="s">
        <v>877</v>
      </c>
      <c r="D696" s="116">
        <v>0.01</v>
      </c>
      <c r="E696" s="115"/>
      <c r="F696" s="65" t="s">
        <v>1234</v>
      </c>
      <c r="I696" s="106"/>
    </row>
    <row r="697" spans="1:9" x14ac:dyDescent="0.2">
      <c r="A697" s="25" t="s">
        <v>880</v>
      </c>
      <c r="B697" s="25"/>
      <c r="C697" s="51" t="s">
        <v>878</v>
      </c>
      <c r="D697" s="116">
        <v>4.2500000000000003E-2</v>
      </c>
      <c r="E697" s="115"/>
      <c r="F697" s="65" t="s">
        <v>1232</v>
      </c>
      <c r="I697" s="106"/>
    </row>
    <row r="698" spans="1:9" x14ac:dyDescent="0.2">
      <c r="A698" s="25" t="s">
        <v>880</v>
      </c>
      <c r="B698" s="25"/>
      <c r="C698" s="51" t="s">
        <v>878</v>
      </c>
      <c r="D698" s="116">
        <v>3.2000000000000002E-3</v>
      </c>
      <c r="E698" s="115"/>
      <c r="F698" s="65" t="s">
        <v>1233</v>
      </c>
      <c r="I698" s="106"/>
    </row>
    <row r="699" spans="1:9" x14ac:dyDescent="0.2">
      <c r="A699" s="25" t="s">
        <v>880</v>
      </c>
      <c r="B699" s="25"/>
      <c r="C699" s="51" t="s">
        <v>878</v>
      </c>
      <c r="D699" s="116">
        <v>0.01</v>
      </c>
      <c r="E699" s="115"/>
      <c r="F699" s="65" t="s">
        <v>1234</v>
      </c>
      <c r="I699" s="106"/>
    </row>
    <row r="700" spans="1:9" x14ac:dyDescent="0.2">
      <c r="A700" s="65" t="s">
        <v>1226</v>
      </c>
      <c r="B700" s="25"/>
      <c r="C700" s="51" t="s">
        <v>1227</v>
      </c>
      <c r="D700" s="116">
        <v>0.15</v>
      </c>
      <c r="E700" s="115"/>
      <c r="F700" s="65" t="s">
        <v>888</v>
      </c>
      <c r="I700" s="106"/>
    </row>
    <row r="701" spans="1:9" x14ac:dyDescent="0.2">
      <c r="A701" s="65" t="s">
        <v>1228</v>
      </c>
      <c r="B701" s="25"/>
      <c r="C701" s="51" t="s">
        <v>1229</v>
      </c>
      <c r="D701" s="116">
        <v>0.15</v>
      </c>
      <c r="E701" s="115"/>
      <c r="F701" s="65" t="s">
        <v>888</v>
      </c>
      <c r="I701" s="106"/>
    </row>
    <row r="702" spans="1:9" x14ac:dyDescent="0.2">
      <c r="A702" s="65"/>
      <c r="B702" s="25"/>
      <c r="C702" s="51"/>
      <c r="D702" s="116"/>
      <c r="E702" s="115"/>
      <c r="F702" s="65"/>
      <c r="I702" s="106"/>
    </row>
    <row r="703" spans="1:9" x14ac:dyDescent="0.2">
      <c r="A703" s="65" t="s">
        <v>1235</v>
      </c>
      <c r="B703" s="25"/>
      <c r="C703" s="51"/>
      <c r="D703" s="116"/>
      <c r="E703" s="115"/>
      <c r="F703" s="65"/>
      <c r="I703" s="106"/>
    </row>
    <row r="704" spans="1:9" x14ac:dyDescent="0.2">
      <c r="A704" s="59"/>
      <c r="B704" s="55"/>
      <c r="C704" s="60"/>
      <c r="D704" s="61"/>
      <c r="E704" s="115"/>
      <c r="F704" s="63"/>
      <c r="I704" s="106"/>
    </row>
    <row r="705" spans="1:20" ht="15.75" x14ac:dyDescent="0.25">
      <c r="A705" s="65" t="s">
        <v>1224</v>
      </c>
      <c r="B705" s="54"/>
      <c r="C705" s="65" t="s">
        <v>1225</v>
      </c>
      <c r="E705" s="138"/>
      <c r="F705" s="65" t="s">
        <v>1230</v>
      </c>
      <c r="H705" s="19"/>
      <c r="I705" s="106"/>
    </row>
    <row r="706" spans="1:20" ht="15.75" x14ac:dyDescent="0.25">
      <c r="A706" s="65" t="s">
        <v>1226</v>
      </c>
      <c r="B706" s="54"/>
      <c r="C706" s="65" t="s">
        <v>1236</v>
      </c>
      <c r="E706" s="138"/>
      <c r="F706" s="65" t="s">
        <v>876</v>
      </c>
      <c r="I706" s="106"/>
      <c r="M706" s="55"/>
      <c r="N706" s="55"/>
      <c r="O706" s="55"/>
      <c r="P706" s="55"/>
      <c r="Q706" s="55"/>
      <c r="R706" s="55"/>
      <c r="S706" s="55"/>
      <c r="T706" s="55"/>
    </row>
    <row r="707" spans="1:20" ht="15.75" x14ac:dyDescent="0.25">
      <c r="A707" s="65" t="s">
        <v>1228</v>
      </c>
      <c r="B707" s="54"/>
      <c r="C707" s="65" t="s">
        <v>1229</v>
      </c>
      <c r="E707" s="138"/>
      <c r="F707" s="65" t="s">
        <v>876</v>
      </c>
      <c r="I707" s="106"/>
      <c r="M707" s="55"/>
      <c r="N707" s="55"/>
      <c r="O707" s="55"/>
      <c r="P707" s="55"/>
      <c r="Q707" s="55"/>
      <c r="R707" s="55"/>
      <c r="S707" s="55"/>
      <c r="T707" s="55"/>
    </row>
    <row r="708" spans="1:20" ht="12.75" customHeight="1" x14ac:dyDescent="0.25">
      <c r="A708" s="54"/>
      <c r="I708" s="106"/>
      <c r="M708" s="55"/>
      <c r="N708" s="55"/>
      <c r="O708" s="55"/>
      <c r="P708" s="55"/>
      <c r="Q708" s="55"/>
      <c r="R708" s="55"/>
      <c r="S708" s="55"/>
      <c r="T708" s="55"/>
    </row>
    <row r="709" spans="1:20" x14ac:dyDescent="0.2">
      <c r="A709" s="14" t="s">
        <v>566</v>
      </c>
      <c r="I709" s="106"/>
    </row>
    <row r="710" spans="1:20" x14ac:dyDescent="0.2">
      <c r="A710" s="14"/>
      <c r="I710" s="106"/>
    </row>
    <row r="711" spans="1:20" ht="15.75" x14ac:dyDescent="0.25">
      <c r="A711" s="54"/>
    </row>
    <row r="712" spans="1:20" ht="15.75" x14ac:dyDescent="0.25">
      <c r="A712" s="54"/>
      <c r="M712" s="55"/>
      <c r="N712" s="55"/>
      <c r="O712" s="55"/>
      <c r="P712" s="55"/>
      <c r="Q712" s="55"/>
      <c r="R712" s="55"/>
      <c r="S712" s="55"/>
      <c r="T712" s="55"/>
    </row>
    <row r="713" spans="1:20" ht="15.75" x14ac:dyDescent="0.25">
      <c r="A713" s="58" t="s">
        <v>1222</v>
      </c>
      <c r="M713" s="55"/>
      <c r="N713" s="55"/>
      <c r="O713" s="55"/>
      <c r="P713" s="55"/>
      <c r="Q713" s="55"/>
      <c r="R713" s="55"/>
      <c r="S713" s="55"/>
      <c r="T713" s="55"/>
    </row>
    <row r="714" spans="1:20" ht="12.75" customHeight="1" x14ac:dyDescent="0.2">
      <c r="A714" s="59" t="s">
        <v>32</v>
      </c>
      <c r="B714" s="55"/>
      <c r="C714" s="60" t="s">
        <v>560</v>
      </c>
      <c r="D714" s="61" t="s">
        <v>512</v>
      </c>
      <c r="E714" s="115"/>
      <c r="F714" s="63" t="s">
        <v>561</v>
      </c>
      <c r="H714" s="55"/>
      <c r="I714" s="55"/>
      <c r="J714" s="55"/>
      <c r="K714" s="55"/>
      <c r="L714" s="55"/>
      <c r="M714" s="55"/>
      <c r="N714" s="55"/>
      <c r="O714" s="55"/>
      <c r="P714" s="55"/>
      <c r="Q714" s="55"/>
      <c r="R714" s="55"/>
      <c r="S714" s="55"/>
      <c r="T714" s="55"/>
    </row>
    <row r="715" spans="1:20" ht="12.75" customHeight="1" x14ac:dyDescent="0.2">
      <c r="A715" s="65" t="s">
        <v>150</v>
      </c>
      <c r="B715" s="25"/>
      <c r="C715" s="51" t="s">
        <v>151</v>
      </c>
      <c r="D715" s="116">
        <v>0.01</v>
      </c>
      <c r="E715" s="136" t="s">
        <v>564</v>
      </c>
      <c r="F715" s="140" t="s">
        <v>563</v>
      </c>
      <c r="H715" s="140"/>
      <c r="I715" s="140"/>
      <c r="J715" s="55"/>
      <c r="K715" s="55"/>
      <c r="L715" s="55"/>
      <c r="M715" s="55"/>
      <c r="N715" s="55"/>
      <c r="O715" s="55"/>
      <c r="P715" s="55"/>
      <c r="Q715" s="55"/>
      <c r="R715" s="55"/>
      <c r="S715" s="55"/>
      <c r="T715" s="55"/>
    </row>
    <row r="716" spans="1:20" ht="12.75" customHeight="1" x14ac:dyDescent="0.2">
      <c r="A716" s="65" t="s">
        <v>374</v>
      </c>
      <c r="B716" s="25"/>
      <c r="C716" s="51" t="s">
        <v>375</v>
      </c>
      <c r="D716" s="116">
        <v>0.01</v>
      </c>
      <c r="E716" s="136" t="s">
        <v>564</v>
      </c>
      <c r="F716" s="140" t="s">
        <v>563</v>
      </c>
      <c r="H716" s="140"/>
      <c r="I716" s="140"/>
      <c r="J716" s="55"/>
      <c r="K716" s="55"/>
      <c r="L716" s="55"/>
      <c r="M716" s="55"/>
      <c r="N716" s="55"/>
      <c r="O716" s="55"/>
      <c r="P716" s="55"/>
      <c r="Q716" s="55"/>
      <c r="R716" s="55"/>
      <c r="S716" s="55"/>
      <c r="T716" s="55"/>
    </row>
    <row r="717" spans="1:20" ht="12.75" customHeight="1" x14ac:dyDescent="0.25">
      <c r="A717" s="54"/>
      <c r="M717" s="55"/>
      <c r="N717" s="55"/>
      <c r="O717" s="55"/>
      <c r="P717" s="55"/>
      <c r="Q717" s="55"/>
      <c r="R717" s="55"/>
      <c r="S717" s="55"/>
      <c r="T717" s="55"/>
    </row>
    <row r="718" spans="1:20" ht="12.75" customHeight="1" x14ac:dyDescent="0.2">
      <c r="A718" s="14" t="s">
        <v>566</v>
      </c>
      <c r="M718" s="55"/>
      <c r="N718" s="55"/>
      <c r="O718" s="55"/>
      <c r="P718" s="55"/>
      <c r="Q718" s="55"/>
      <c r="R718" s="55"/>
      <c r="S718" s="55"/>
      <c r="T718" s="55"/>
    </row>
    <row r="719" spans="1:20" ht="15.75" x14ac:dyDescent="0.25">
      <c r="A719" s="58" t="s">
        <v>1221</v>
      </c>
      <c r="M719" s="55"/>
      <c r="N719" s="55"/>
      <c r="O719" s="55"/>
      <c r="P719" s="55"/>
      <c r="Q719" s="55"/>
      <c r="R719" s="55"/>
      <c r="S719" s="55"/>
      <c r="T719" s="55"/>
    </row>
    <row r="720" spans="1:20" ht="51" x14ac:dyDescent="0.2">
      <c r="A720" s="59" t="s">
        <v>32</v>
      </c>
      <c r="B720" s="55"/>
      <c r="C720" s="60" t="s">
        <v>560</v>
      </c>
      <c r="D720" s="61" t="s">
        <v>512</v>
      </c>
      <c r="E720" s="115"/>
      <c r="F720" s="63" t="s">
        <v>561</v>
      </c>
      <c r="H720" s="55"/>
      <c r="I720" s="55"/>
      <c r="J720" s="55"/>
      <c r="K720" s="55"/>
      <c r="L720" s="55"/>
      <c r="M720" s="55"/>
      <c r="N720" s="55"/>
      <c r="O720" s="55"/>
      <c r="P720" s="55"/>
      <c r="Q720" s="55"/>
      <c r="R720" s="55"/>
      <c r="S720" s="55"/>
      <c r="T720" s="55"/>
    </row>
    <row r="721" spans="1:20" x14ac:dyDescent="0.2">
      <c r="A721" s="65" t="s">
        <v>78</v>
      </c>
      <c r="B721" s="25"/>
      <c r="C721" s="51" t="s">
        <v>79</v>
      </c>
      <c r="D721" s="116">
        <v>0.01</v>
      </c>
      <c r="E721" s="136" t="s">
        <v>564</v>
      </c>
      <c r="F721" s="140" t="s">
        <v>563</v>
      </c>
      <c r="H721" s="140"/>
      <c r="I721" s="140"/>
      <c r="J721" s="55"/>
      <c r="K721" s="55"/>
      <c r="L721" s="55"/>
      <c r="M721" s="55"/>
      <c r="N721" s="55"/>
      <c r="O721" s="55"/>
      <c r="P721" s="55"/>
      <c r="Q721" s="55"/>
      <c r="R721" s="55"/>
      <c r="S721" s="55"/>
      <c r="T721" s="55"/>
    </row>
    <row r="722" spans="1:20" x14ac:dyDescent="0.2">
      <c r="A722" s="65" t="s">
        <v>118</v>
      </c>
      <c r="B722" s="25"/>
      <c r="C722" s="51" t="s">
        <v>119</v>
      </c>
      <c r="D722" s="116">
        <v>0.01</v>
      </c>
      <c r="E722" s="136" t="s">
        <v>564</v>
      </c>
      <c r="F722" s="140" t="s">
        <v>563</v>
      </c>
      <c r="H722" s="140"/>
      <c r="I722" s="140"/>
      <c r="J722" s="55"/>
      <c r="K722" s="55"/>
      <c r="L722" s="55"/>
      <c r="M722" s="55"/>
      <c r="N722" s="55"/>
      <c r="O722" s="55"/>
      <c r="P722" s="55"/>
      <c r="Q722" s="55"/>
      <c r="R722" s="55"/>
      <c r="S722" s="55"/>
      <c r="T722" s="55"/>
    </row>
    <row r="723" spans="1:20" x14ac:dyDescent="0.2">
      <c r="A723" s="65" t="s">
        <v>802</v>
      </c>
      <c r="B723" s="25"/>
      <c r="C723" s="51" t="s">
        <v>803</v>
      </c>
      <c r="D723" s="116">
        <v>0.01</v>
      </c>
      <c r="E723" s="136" t="s">
        <v>564</v>
      </c>
      <c r="F723" s="140" t="s">
        <v>563</v>
      </c>
      <c r="H723" s="140"/>
      <c r="I723" s="140"/>
      <c r="J723" s="55"/>
      <c r="K723" s="55"/>
      <c r="L723" s="55"/>
      <c r="M723" s="55"/>
      <c r="N723" s="55"/>
      <c r="O723" s="55"/>
      <c r="P723" s="55"/>
      <c r="Q723" s="55"/>
      <c r="R723" s="55"/>
      <c r="S723" s="55"/>
      <c r="T723" s="55"/>
    </row>
    <row r="724" spans="1:20" ht="19.5" customHeight="1" x14ac:dyDescent="0.2">
      <c r="A724" s="65" t="s">
        <v>703</v>
      </c>
      <c r="B724" s="25"/>
      <c r="C724" s="51" t="s">
        <v>704</v>
      </c>
      <c r="D724" s="116">
        <v>0.01</v>
      </c>
      <c r="E724" s="136" t="s">
        <v>564</v>
      </c>
      <c r="F724" s="140" t="s">
        <v>563</v>
      </c>
      <c r="H724" s="140"/>
      <c r="I724" s="140"/>
      <c r="J724" s="55"/>
      <c r="K724" s="55"/>
      <c r="L724" s="55"/>
      <c r="M724" s="55"/>
      <c r="N724" s="55"/>
      <c r="O724" s="55"/>
      <c r="P724" s="55"/>
      <c r="Q724" s="55"/>
      <c r="R724" s="55"/>
      <c r="S724" s="55"/>
      <c r="T724" s="55"/>
    </row>
    <row r="725" spans="1:20" x14ac:dyDescent="0.2">
      <c r="A725" s="25"/>
      <c r="C725" s="140"/>
      <c r="D725" s="116"/>
      <c r="E725" s="136"/>
      <c r="F725" s="144"/>
      <c r="H725" s="140"/>
      <c r="I725" s="140"/>
      <c r="J725" s="55"/>
      <c r="K725" s="55"/>
      <c r="L725" s="55"/>
      <c r="M725" s="55"/>
      <c r="N725" s="55"/>
      <c r="O725" s="55"/>
      <c r="P725" s="55"/>
      <c r="Q725" s="55"/>
      <c r="R725" s="55"/>
      <c r="S725" s="55"/>
      <c r="T725" s="55"/>
    </row>
    <row r="726" spans="1:20" x14ac:dyDescent="0.2">
      <c r="A726" s="25" t="s">
        <v>427</v>
      </c>
      <c r="C726" s="140" t="s">
        <v>1212</v>
      </c>
      <c r="D726" s="123" t="s">
        <v>1219</v>
      </c>
      <c r="E726" s="136"/>
      <c r="F726" s="140"/>
      <c r="H726" s="140"/>
      <c r="I726" s="140"/>
      <c r="J726" s="55"/>
      <c r="K726" s="55"/>
      <c r="L726" s="55"/>
    </row>
    <row r="727" spans="1:20" x14ac:dyDescent="0.2">
      <c r="A727" s="65" t="s">
        <v>1215</v>
      </c>
      <c r="B727" s="25"/>
      <c r="C727" s="145" t="s">
        <v>1214</v>
      </c>
      <c r="D727" s="52" t="s">
        <v>1217</v>
      </c>
      <c r="F727" s="52"/>
      <c r="H727" s="140"/>
      <c r="I727" s="140"/>
      <c r="J727" s="55"/>
      <c r="K727" s="55"/>
      <c r="L727" s="55"/>
    </row>
    <row r="728" spans="1:20" x14ac:dyDescent="0.2">
      <c r="A728" s="65" t="s">
        <v>1204</v>
      </c>
      <c r="B728" s="65"/>
      <c r="C728" s="51" t="s">
        <v>1200</v>
      </c>
      <c r="D728" s="52" t="s">
        <v>1218</v>
      </c>
      <c r="F728" s="52"/>
      <c r="H728" s="140"/>
      <c r="I728" s="140"/>
      <c r="J728" s="55"/>
      <c r="K728" s="55"/>
      <c r="L728" s="55"/>
      <c r="M728" s="55"/>
      <c r="N728" s="55"/>
      <c r="O728" s="55"/>
      <c r="P728" s="55"/>
      <c r="Q728" s="55"/>
      <c r="R728" s="55"/>
      <c r="S728" s="55"/>
      <c r="T728" s="55"/>
    </row>
    <row r="729" spans="1:20" x14ac:dyDescent="0.2">
      <c r="A729" s="65" t="s">
        <v>1205</v>
      </c>
      <c r="B729" s="65"/>
      <c r="C729" s="51" t="s">
        <v>1201</v>
      </c>
      <c r="D729" s="52" t="s">
        <v>1218</v>
      </c>
      <c r="F729" s="52"/>
      <c r="H729" s="140"/>
      <c r="I729" s="140"/>
      <c r="J729" s="55"/>
      <c r="K729" s="55"/>
      <c r="L729" s="55"/>
      <c r="M729" s="55"/>
      <c r="N729" s="55"/>
      <c r="O729" s="55"/>
      <c r="P729" s="55"/>
      <c r="Q729" s="55"/>
      <c r="R729" s="55"/>
      <c r="S729" s="55"/>
      <c r="T729" s="55"/>
    </row>
    <row r="730" spans="1:20" ht="12.75" customHeight="1" x14ac:dyDescent="0.2">
      <c r="A730" s="65" t="s">
        <v>1206</v>
      </c>
      <c r="B730" s="65"/>
      <c r="C730" s="51" t="s">
        <v>1202</v>
      </c>
      <c r="D730" s="52" t="s">
        <v>1218</v>
      </c>
      <c r="F730" s="52"/>
      <c r="H730" s="140"/>
      <c r="I730" s="140"/>
      <c r="J730" s="55"/>
      <c r="K730" s="55"/>
      <c r="L730" s="55"/>
      <c r="M730" s="55"/>
      <c r="N730" s="55"/>
      <c r="O730" s="55"/>
      <c r="P730" s="55"/>
      <c r="Q730" s="55"/>
      <c r="R730" s="55"/>
      <c r="S730" s="55"/>
      <c r="T730" s="55"/>
    </row>
    <row r="731" spans="1:20" ht="12.75" customHeight="1" x14ac:dyDescent="0.2">
      <c r="A731" s="65" t="s">
        <v>1207</v>
      </c>
      <c r="B731" s="65"/>
      <c r="C731" s="51" t="s">
        <v>1203</v>
      </c>
      <c r="D731" s="52" t="s">
        <v>1218</v>
      </c>
      <c r="F731" s="52"/>
      <c r="H731" s="140"/>
      <c r="I731" s="140"/>
      <c r="J731" s="55"/>
      <c r="K731" s="55"/>
      <c r="L731" s="55"/>
      <c r="M731" s="55"/>
      <c r="N731" s="55"/>
      <c r="O731" s="55"/>
      <c r="P731" s="55"/>
      <c r="Q731" s="55"/>
      <c r="R731" s="55"/>
      <c r="S731" s="55"/>
      <c r="T731" s="55"/>
    </row>
    <row r="732" spans="1:20" ht="12.75" customHeight="1" x14ac:dyDescent="0.2">
      <c r="A732" s="14" t="s">
        <v>566</v>
      </c>
      <c r="B732" s="65"/>
      <c r="C732" s="51"/>
      <c r="D732" s="52"/>
      <c r="F732" s="52"/>
      <c r="H732" s="140"/>
      <c r="I732" s="140"/>
      <c r="J732" s="55"/>
      <c r="K732" s="55"/>
      <c r="L732" s="55"/>
      <c r="M732" s="55"/>
      <c r="N732" s="55"/>
      <c r="O732" s="55"/>
      <c r="P732" s="55"/>
      <c r="Q732" s="55"/>
      <c r="R732" s="55"/>
      <c r="S732" s="55"/>
      <c r="T732" s="55"/>
    </row>
    <row r="733" spans="1:20" ht="12.75" customHeight="1" x14ac:dyDescent="0.2">
      <c r="A733" s="65"/>
      <c r="B733" s="25"/>
      <c r="C733" s="145"/>
      <c r="D733" s="51"/>
      <c r="E733" s="52"/>
      <c r="F733" s="52"/>
      <c r="H733" s="140"/>
      <c r="I733" s="140"/>
      <c r="J733" s="55"/>
      <c r="K733" s="55"/>
      <c r="L733" s="55"/>
      <c r="M733" s="55"/>
      <c r="N733" s="55"/>
      <c r="O733" s="55"/>
      <c r="P733" s="55"/>
      <c r="Q733" s="55"/>
      <c r="R733" s="55"/>
      <c r="S733" s="55"/>
      <c r="T733" s="55"/>
    </row>
    <row r="734" spans="1:20" ht="12.75" customHeight="1" x14ac:dyDescent="0.2">
      <c r="A734" s="65" t="s">
        <v>1220</v>
      </c>
      <c r="B734" s="25"/>
      <c r="C734" s="51"/>
      <c r="D734" s="51"/>
      <c r="E734" s="52"/>
      <c r="M734" s="55"/>
      <c r="N734" s="55"/>
      <c r="O734" s="55"/>
      <c r="P734" s="55"/>
      <c r="Q734" s="55"/>
      <c r="R734" s="55"/>
      <c r="S734" s="55"/>
      <c r="T734" s="55"/>
    </row>
    <row r="735" spans="1:20" ht="15.75" x14ac:dyDescent="0.25">
      <c r="A735" s="58" t="s">
        <v>1199</v>
      </c>
      <c r="M735" s="55"/>
      <c r="N735" s="55"/>
      <c r="O735" s="55"/>
      <c r="P735" s="55"/>
      <c r="Q735" s="55"/>
      <c r="R735" s="55"/>
      <c r="S735" s="55"/>
      <c r="T735" s="55"/>
    </row>
    <row r="736" spans="1:20" ht="51" x14ac:dyDescent="0.2">
      <c r="A736" s="59" t="s">
        <v>32</v>
      </c>
      <c r="B736" s="55"/>
      <c r="C736" s="60" t="s">
        <v>560</v>
      </c>
      <c r="D736" s="61" t="s">
        <v>512</v>
      </c>
      <c r="E736" s="115"/>
      <c r="F736" s="63" t="s">
        <v>561</v>
      </c>
      <c r="H736" s="55"/>
      <c r="I736" s="55"/>
      <c r="J736" s="55"/>
      <c r="K736" s="55"/>
      <c r="L736" s="55"/>
    </row>
    <row r="737" spans="1:20" x14ac:dyDescent="0.2">
      <c r="A737" s="25" t="s">
        <v>318</v>
      </c>
      <c r="C737" s="140" t="s">
        <v>807</v>
      </c>
      <c r="D737" s="116">
        <v>4.2500000000000003E-2</v>
      </c>
      <c r="E737" s="136" t="s">
        <v>565</v>
      </c>
      <c r="F737" s="140" t="s">
        <v>7</v>
      </c>
      <c r="H737" s="140"/>
      <c r="I737" s="140"/>
      <c r="J737" s="55"/>
      <c r="K737" s="55"/>
      <c r="L737" s="55"/>
    </row>
    <row r="738" spans="1:20" x14ac:dyDescent="0.2">
      <c r="A738" s="25" t="s">
        <v>466</v>
      </c>
      <c r="C738" s="140" t="s">
        <v>467</v>
      </c>
      <c r="D738" s="116">
        <v>0.01</v>
      </c>
      <c r="E738" s="136" t="s">
        <v>564</v>
      </c>
      <c r="F738" s="140" t="s">
        <v>563</v>
      </c>
      <c r="H738" s="140"/>
      <c r="I738" s="140"/>
      <c r="J738" s="55"/>
      <c r="K738" s="55"/>
      <c r="L738" s="55"/>
    </row>
    <row r="739" spans="1:20" x14ac:dyDescent="0.2">
      <c r="A739" s="25" t="s">
        <v>592</v>
      </c>
      <c r="C739" s="140" t="s">
        <v>593</v>
      </c>
      <c r="D739" s="116">
        <v>0.01</v>
      </c>
      <c r="E739" s="136" t="s">
        <v>564</v>
      </c>
      <c r="F739" s="140" t="s">
        <v>563</v>
      </c>
      <c r="H739" s="140"/>
      <c r="I739" s="140"/>
      <c r="J739" s="55"/>
      <c r="K739" s="55"/>
      <c r="L739" s="55"/>
      <c r="M739" s="55"/>
      <c r="N739" s="55"/>
      <c r="O739" s="55"/>
      <c r="P739" s="55"/>
      <c r="Q739" s="55"/>
      <c r="R739" s="55"/>
      <c r="S739" s="55"/>
      <c r="T739" s="55"/>
    </row>
    <row r="740" spans="1:20" x14ac:dyDescent="0.2">
      <c r="A740" s="25" t="s">
        <v>606</v>
      </c>
      <c r="C740" s="140" t="s">
        <v>607</v>
      </c>
      <c r="D740" s="116">
        <v>0.01</v>
      </c>
      <c r="E740" s="136" t="s">
        <v>564</v>
      </c>
      <c r="F740" s="140" t="s">
        <v>563</v>
      </c>
      <c r="H740" s="140"/>
      <c r="I740" s="140"/>
      <c r="J740" s="55"/>
      <c r="K740" s="55"/>
      <c r="L740" s="55"/>
      <c r="M740" s="55"/>
      <c r="N740" s="55"/>
      <c r="O740" s="55"/>
      <c r="P740" s="55"/>
      <c r="Q740" s="55"/>
      <c r="R740" s="55"/>
      <c r="S740" s="55"/>
      <c r="T740" s="55"/>
    </row>
    <row r="741" spans="1:20" ht="12.75" customHeight="1" x14ac:dyDescent="0.2">
      <c r="A741" s="25" t="s">
        <v>616</v>
      </c>
      <c r="C741" s="140" t="s">
        <v>617</v>
      </c>
      <c r="D741" s="116">
        <v>3.5000000000000003E-2</v>
      </c>
      <c r="E741" s="136" t="s">
        <v>564</v>
      </c>
      <c r="F741" s="144" t="s">
        <v>869</v>
      </c>
      <c r="H741" s="140"/>
      <c r="I741" s="140"/>
      <c r="J741" s="55"/>
      <c r="K741" s="55"/>
      <c r="L741" s="55"/>
      <c r="M741" s="55"/>
      <c r="N741" s="55"/>
      <c r="O741" s="55"/>
      <c r="P741" s="55"/>
      <c r="Q741" s="55"/>
      <c r="R741" s="55"/>
      <c r="S741" s="55"/>
      <c r="T741" s="55"/>
    </row>
    <row r="742" spans="1:20" ht="12.75" customHeight="1" x14ac:dyDescent="0.2">
      <c r="A742" s="25" t="s">
        <v>616</v>
      </c>
      <c r="C742" s="140" t="s">
        <v>617</v>
      </c>
      <c r="D742" s="116">
        <v>0.06</v>
      </c>
      <c r="E742" s="136" t="s">
        <v>564</v>
      </c>
      <c r="F742" s="140" t="s">
        <v>630</v>
      </c>
      <c r="H742" s="140"/>
      <c r="I742" s="140"/>
      <c r="J742" s="55"/>
      <c r="K742" s="55"/>
      <c r="L742" s="55"/>
      <c r="M742" s="55"/>
      <c r="N742" s="55"/>
      <c r="O742" s="55"/>
      <c r="P742" s="55"/>
      <c r="Q742" s="55"/>
      <c r="R742" s="55"/>
      <c r="S742" s="55"/>
      <c r="T742" s="55"/>
    </row>
    <row r="743" spans="1:20" ht="12.75" customHeight="1" x14ac:dyDescent="0.2">
      <c r="B743" s="140"/>
      <c r="C743" s="206"/>
      <c r="D743" s="116"/>
      <c r="E743" s="207"/>
      <c r="F743" s="117"/>
      <c r="H743" s="140"/>
      <c r="I743" s="140"/>
      <c r="J743" s="55"/>
      <c r="K743" s="55"/>
      <c r="L743" s="55"/>
      <c r="M743" s="55"/>
      <c r="N743" s="55"/>
      <c r="O743" s="55"/>
      <c r="P743" s="55"/>
      <c r="Q743" s="55"/>
      <c r="R743" s="55"/>
      <c r="S743" s="55"/>
      <c r="T743" s="55"/>
    </row>
    <row r="744" spans="1:20" ht="12.75" customHeight="1" x14ac:dyDescent="0.2">
      <c r="A744" s="14" t="s">
        <v>566</v>
      </c>
      <c r="M744" s="55"/>
      <c r="N744" s="55"/>
      <c r="O744" s="55"/>
      <c r="P744" s="55"/>
      <c r="Q744" s="55"/>
      <c r="R744" s="55"/>
      <c r="S744" s="55"/>
      <c r="T744" s="55"/>
    </row>
    <row r="745" spans="1:20" ht="12.75" customHeight="1" x14ac:dyDescent="0.25">
      <c r="A745" s="54"/>
      <c r="M745" s="55"/>
      <c r="N745" s="55"/>
      <c r="O745" s="55"/>
      <c r="P745" s="55"/>
      <c r="Q745" s="55"/>
      <c r="R745" s="55"/>
      <c r="S745" s="55"/>
      <c r="T745" s="55"/>
    </row>
    <row r="746" spans="1:20" ht="15.75" x14ac:dyDescent="0.25">
      <c r="A746" s="58" t="s">
        <v>1195</v>
      </c>
      <c r="M746" s="55"/>
      <c r="N746" s="55"/>
      <c r="O746" s="55"/>
      <c r="P746" s="55"/>
      <c r="Q746" s="55"/>
      <c r="R746" s="55"/>
      <c r="S746" s="55"/>
      <c r="T746" s="55"/>
    </row>
    <row r="747" spans="1:20" ht="51" x14ac:dyDescent="0.2">
      <c r="A747" s="59" t="s">
        <v>32</v>
      </c>
      <c r="B747" s="55"/>
      <c r="C747" s="60" t="s">
        <v>560</v>
      </c>
      <c r="D747" s="61" t="s">
        <v>512</v>
      </c>
      <c r="E747" s="115"/>
      <c r="F747" s="63" t="s">
        <v>561</v>
      </c>
      <c r="H747" s="55"/>
      <c r="I747" s="55"/>
      <c r="J747" s="55"/>
      <c r="K747" s="55"/>
      <c r="L747" s="55"/>
      <c r="M747" s="55"/>
      <c r="N747" s="55"/>
      <c r="O747" s="55"/>
      <c r="P747" s="55"/>
      <c r="Q747" s="55"/>
      <c r="R747" s="55"/>
      <c r="S747" s="55"/>
      <c r="T747" s="55"/>
    </row>
    <row r="748" spans="1:20" ht="33" customHeight="1" x14ac:dyDescent="0.2">
      <c r="A748" s="25" t="s">
        <v>140</v>
      </c>
      <c r="B748" s="140"/>
      <c r="C748" s="206" t="s">
        <v>141</v>
      </c>
      <c r="D748" s="116">
        <v>0.01</v>
      </c>
      <c r="E748" s="136" t="s">
        <v>564</v>
      </c>
      <c r="F748" s="140" t="s">
        <v>563</v>
      </c>
      <c r="H748" s="140"/>
      <c r="I748" s="140"/>
      <c r="J748" s="55"/>
      <c r="K748" s="55"/>
      <c r="L748" s="55"/>
      <c r="M748" s="55"/>
      <c r="N748" s="55"/>
      <c r="O748" s="55"/>
      <c r="P748" s="55"/>
      <c r="Q748" s="55"/>
      <c r="R748" s="55"/>
      <c r="S748" s="55"/>
      <c r="T748" s="55"/>
    </row>
    <row r="749" spans="1:20" x14ac:dyDescent="0.2">
      <c r="A749" s="25" t="s">
        <v>279</v>
      </c>
      <c r="B749" s="140"/>
      <c r="C749" s="206" t="s">
        <v>761</v>
      </c>
      <c r="D749" s="116">
        <v>4.2500000000000003E-2</v>
      </c>
      <c r="E749" s="136" t="s">
        <v>565</v>
      </c>
      <c r="F749" s="117" t="s">
        <v>7</v>
      </c>
      <c r="H749" s="140"/>
      <c r="I749" s="140"/>
      <c r="J749" s="55"/>
      <c r="K749" s="55"/>
      <c r="L749" s="55"/>
      <c r="M749" s="55"/>
      <c r="N749" s="55"/>
      <c r="O749" s="55"/>
      <c r="P749" s="55"/>
      <c r="Q749" s="55"/>
      <c r="R749" s="55"/>
      <c r="S749" s="55"/>
      <c r="T749" s="55"/>
    </row>
    <row r="750" spans="1:20" ht="18.75" customHeight="1" x14ac:dyDescent="0.2">
      <c r="A750" s="25" t="s">
        <v>236</v>
      </c>
      <c r="B750" s="140"/>
      <c r="C750" s="206" t="s">
        <v>778</v>
      </c>
      <c r="D750" s="116">
        <v>7.0000000000000007E-2</v>
      </c>
      <c r="E750" s="136" t="s">
        <v>564</v>
      </c>
      <c r="F750" s="117" t="s">
        <v>1196</v>
      </c>
      <c r="H750" s="140"/>
      <c r="I750" s="140"/>
      <c r="J750" s="55"/>
      <c r="K750" s="55"/>
      <c r="L750" s="55"/>
      <c r="M750" s="55"/>
      <c r="N750" s="55"/>
      <c r="O750" s="55"/>
      <c r="P750" s="55"/>
      <c r="Q750" s="55"/>
      <c r="R750" s="55"/>
      <c r="S750" s="55"/>
      <c r="T750" s="55"/>
    </row>
    <row r="751" spans="1:20" x14ac:dyDescent="0.2">
      <c r="A751" s="25" t="s">
        <v>602</v>
      </c>
      <c r="B751" s="140"/>
      <c r="C751" s="206" t="s">
        <v>603</v>
      </c>
      <c r="D751" s="116">
        <v>0.06</v>
      </c>
      <c r="E751" s="136" t="s">
        <v>564</v>
      </c>
      <c r="F751" s="140" t="s">
        <v>630</v>
      </c>
      <c r="H751" s="140"/>
      <c r="I751" s="140"/>
      <c r="J751" s="55"/>
      <c r="K751" s="55"/>
      <c r="L751" s="55"/>
      <c r="M751" s="55"/>
      <c r="N751" s="55"/>
      <c r="O751" s="55"/>
      <c r="P751" s="55"/>
      <c r="Q751" s="55"/>
      <c r="R751" s="55"/>
      <c r="S751" s="55"/>
      <c r="T751" s="55"/>
    </row>
    <row r="752" spans="1:20" x14ac:dyDescent="0.2">
      <c r="A752" s="25" t="s">
        <v>602</v>
      </c>
      <c r="B752" s="140"/>
      <c r="C752" s="206" t="s">
        <v>603</v>
      </c>
      <c r="D752" s="116">
        <v>3.5000000000000003E-2</v>
      </c>
      <c r="E752" s="136" t="s">
        <v>564</v>
      </c>
      <c r="F752" s="144" t="s">
        <v>869</v>
      </c>
      <c r="H752" s="140"/>
      <c r="I752" s="140"/>
      <c r="J752" s="55"/>
      <c r="K752" s="55"/>
      <c r="L752" s="55"/>
      <c r="M752" s="55"/>
      <c r="N752" s="55"/>
      <c r="O752" s="55"/>
      <c r="P752" s="55"/>
      <c r="Q752" s="55"/>
      <c r="R752" s="55"/>
      <c r="S752" s="55"/>
      <c r="T752" s="55"/>
    </row>
    <row r="753" spans="1:20" x14ac:dyDescent="0.2">
      <c r="A753" s="25"/>
      <c r="B753" s="140"/>
      <c r="C753" s="206"/>
      <c r="D753" s="116"/>
      <c r="E753" s="136"/>
      <c r="F753" s="117"/>
      <c r="H753" s="140"/>
      <c r="I753" s="140"/>
      <c r="J753" s="55"/>
      <c r="K753" s="55"/>
      <c r="L753" s="55"/>
      <c r="M753" s="55"/>
      <c r="N753" s="55"/>
      <c r="O753" s="55"/>
      <c r="P753" s="55"/>
      <c r="Q753" s="55"/>
      <c r="R753" s="55"/>
      <c r="S753" s="55"/>
      <c r="T753" s="55"/>
    </row>
    <row r="754" spans="1:20" x14ac:dyDescent="0.2">
      <c r="A754" s="14" t="s">
        <v>566</v>
      </c>
      <c r="B754" s="140"/>
      <c r="C754" s="206"/>
      <c r="D754" s="116"/>
      <c r="E754" s="207"/>
      <c r="F754" s="117"/>
      <c r="H754" s="140"/>
      <c r="I754" s="140"/>
      <c r="J754" s="55"/>
      <c r="K754" s="55"/>
      <c r="L754" s="55"/>
      <c r="M754" s="55"/>
      <c r="N754" s="55"/>
      <c r="O754" s="55"/>
      <c r="P754" s="55"/>
      <c r="Q754" s="55"/>
      <c r="R754" s="55"/>
      <c r="S754" s="55"/>
      <c r="T754" s="55"/>
    </row>
    <row r="755" spans="1:20" x14ac:dyDescent="0.2">
      <c r="A755" s="14" t="s">
        <v>567</v>
      </c>
      <c r="B755" s="140"/>
      <c r="C755" s="206"/>
      <c r="D755" s="116"/>
      <c r="E755" s="207"/>
      <c r="F755" s="117"/>
      <c r="H755" s="140"/>
      <c r="I755" s="140"/>
      <c r="J755" s="55"/>
      <c r="K755" s="55"/>
      <c r="L755" s="55"/>
      <c r="M755" s="55"/>
      <c r="N755" s="55"/>
      <c r="O755" s="55"/>
      <c r="P755" s="55"/>
      <c r="Q755" s="55"/>
      <c r="R755" s="55"/>
      <c r="S755" s="55"/>
      <c r="T755" s="55"/>
    </row>
    <row r="756" spans="1:20" ht="15.75" x14ac:dyDescent="0.25">
      <c r="A756" s="54" t="s">
        <v>628</v>
      </c>
      <c r="B756" s="140"/>
      <c r="C756" s="140"/>
      <c r="D756" s="140"/>
      <c r="E756" s="140"/>
      <c r="F756" s="140"/>
      <c r="G756" s="140"/>
      <c r="H756" s="140"/>
      <c r="I756" s="140"/>
      <c r="J756" s="55"/>
      <c r="K756" s="55"/>
      <c r="L756" s="55"/>
      <c r="M756" s="55"/>
      <c r="N756" s="55"/>
      <c r="O756" s="55"/>
      <c r="P756" s="55"/>
      <c r="Q756" s="55"/>
      <c r="R756" s="55"/>
      <c r="S756" s="55"/>
      <c r="T756" s="55"/>
    </row>
    <row r="757" spans="1:20" ht="13.5" customHeight="1" x14ac:dyDescent="0.25">
      <c r="A757" s="58" t="s">
        <v>893</v>
      </c>
      <c r="B757" s="55"/>
      <c r="C757" s="55"/>
      <c r="D757" s="55"/>
      <c r="E757" s="55"/>
      <c r="F757" s="55"/>
      <c r="G757" s="55"/>
      <c r="H757" s="55"/>
      <c r="I757" s="55"/>
      <c r="J757" s="55"/>
      <c r="K757" s="55"/>
      <c r="L757" s="55"/>
      <c r="M757" s="55"/>
      <c r="N757" s="55"/>
      <c r="O757" s="55"/>
      <c r="P757" s="55"/>
      <c r="Q757" s="55"/>
      <c r="R757" s="55"/>
      <c r="S757" s="55"/>
      <c r="T757" s="55"/>
    </row>
    <row r="758" spans="1:20" x14ac:dyDescent="0.2">
      <c r="A758" s="118" t="s">
        <v>813</v>
      </c>
      <c r="B758" s="55"/>
      <c r="C758" s="55"/>
      <c r="D758" s="55"/>
      <c r="E758" s="55"/>
      <c r="F758" s="55"/>
      <c r="G758" s="55"/>
      <c r="H758" s="55"/>
      <c r="I758" s="55"/>
      <c r="J758" s="55"/>
      <c r="K758" s="55"/>
      <c r="L758" s="55"/>
      <c r="M758" s="55"/>
      <c r="N758" s="55"/>
      <c r="O758" s="55"/>
      <c r="P758" s="55"/>
      <c r="Q758" s="55"/>
      <c r="R758" s="55"/>
      <c r="S758" s="55"/>
      <c r="T758" s="55"/>
    </row>
    <row r="759" spans="1:20" ht="15.75" x14ac:dyDescent="0.25">
      <c r="A759" s="54"/>
      <c r="B759" s="55"/>
      <c r="C759" s="55"/>
      <c r="D759" s="55"/>
      <c r="E759" s="55"/>
      <c r="F759" s="55"/>
      <c r="G759" s="55"/>
      <c r="H759" s="55"/>
      <c r="I759" s="55"/>
      <c r="J759" s="55"/>
      <c r="K759" s="55"/>
      <c r="L759" s="55"/>
      <c r="M759" s="55"/>
      <c r="N759" s="55"/>
      <c r="O759" s="55"/>
      <c r="P759" s="55"/>
      <c r="Q759" s="55"/>
      <c r="R759" s="55"/>
      <c r="S759" s="55"/>
      <c r="T759" s="55"/>
    </row>
    <row r="760" spans="1:20" ht="15.75" x14ac:dyDescent="0.25">
      <c r="A760" s="58" t="s">
        <v>892</v>
      </c>
      <c r="B760" s="55"/>
      <c r="C760" s="55"/>
      <c r="D760" s="55"/>
      <c r="E760" s="55"/>
      <c r="F760" s="55"/>
      <c r="G760" s="55"/>
      <c r="H760" s="55"/>
      <c r="I760" s="55"/>
      <c r="J760" s="55"/>
      <c r="K760" s="55"/>
      <c r="L760" s="55"/>
      <c r="M760" s="55"/>
      <c r="N760" s="55"/>
      <c r="O760" s="55"/>
      <c r="P760" s="55"/>
      <c r="Q760" s="55"/>
      <c r="R760" s="55"/>
      <c r="S760" s="55"/>
      <c r="T760" s="55"/>
    </row>
    <row r="761" spans="1:20" ht="12.75" customHeight="1" x14ac:dyDescent="0.2">
      <c r="A761" s="59" t="s">
        <v>32</v>
      </c>
      <c r="B761" s="55"/>
      <c r="C761" s="60" t="s">
        <v>560</v>
      </c>
      <c r="D761" s="61" t="s">
        <v>512</v>
      </c>
      <c r="E761" s="115"/>
      <c r="F761" s="63" t="s">
        <v>561</v>
      </c>
      <c r="H761" s="55"/>
      <c r="I761" s="55"/>
      <c r="J761" s="55"/>
      <c r="K761" s="55"/>
      <c r="L761" s="55"/>
      <c r="M761" s="55"/>
      <c r="N761" s="55"/>
      <c r="O761" s="55"/>
      <c r="P761" s="55"/>
      <c r="Q761" s="55"/>
      <c r="R761" s="55"/>
      <c r="S761" s="55"/>
      <c r="T761" s="55"/>
    </row>
    <row r="762" spans="1:20" x14ac:dyDescent="0.2">
      <c r="A762" s="140" t="s">
        <v>118</v>
      </c>
      <c r="B762" s="55"/>
      <c r="C762" s="55" t="s">
        <v>119</v>
      </c>
      <c r="D762" s="135">
        <v>0.06</v>
      </c>
      <c r="E762" s="136" t="s">
        <v>565</v>
      </c>
      <c r="F762" s="140" t="s">
        <v>630</v>
      </c>
      <c r="G762" s="55"/>
      <c r="H762" s="55"/>
      <c r="I762" s="55"/>
      <c r="J762" s="55"/>
      <c r="K762" s="55"/>
      <c r="L762" s="55"/>
      <c r="M762" s="55"/>
      <c r="N762" s="55"/>
      <c r="O762" s="55"/>
      <c r="P762" s="55"/>
      <c r="Q762" s="55"/>
      <c r="R762" s="55"/>
      <c r="S762" s="55"/>
      <c r="T762" s="55"/>
    </row>
    <row r="763" spans="1:20" x14ac:dyDescent="0.2">
      <c r="A763" s="134"/>
      <c r="B763" s="55"/>
      <c r="C763" s="120"/>
      <c r="D763" s="135"/>
      <c r="E763" s="136"/>
      <c r="F763" s="140"/>
      <c r="G763" s="55"/>
      <c r="H763" s="55"/>
      <c r="I763" s="55"/>
      <c r="J763" s="55"/>
      <c r="K763" s="55"/>
      <c r="L763" s="55"/>
      <c r="M763" s="55"/>
      <c r="N763" s="55"/>
      <c r="O763" s="55"/>
      <c r="P763" s="55"/>
      <c r="Q763" s="55"/>
      <c r="R763" s="55"/>
      <c r="S763" s="55"/>
      <c r="T763" s="55"/>
    </row>
    <row r="764" spans="1:20" x14ac:dyDescent="0.2">
      <c r="A764" s="14" t="s">
        <v>567</v>
      </c>
      <c r="B764" s="55"/>
      <c r="C764" s="120"/>
      <c r="D764" s="135"/>
      <c r="E764" s="136"/>
      <c r="F764" s="140"/>
      <c r="G764" s="55"/>
      <c r="H764" s="55"/>
      <c r="I764" s="55"/>
      <c r="J764" s="55"/>
      <c r="K764" s="55"/>
      <c r="L764" s="55"/>
      <c r="M764" s="55"/>
      <c r="N764" s="55"/>
      <c r="O764" s="55"/>
      <c r="P764" s="55"/>
      <c r="Q764" s="55"/>
      <c r="R764" s="55"/>
      <c r="S764" s="55"/>
      <c r="T764" s="55"/>
    </row>
    <row r="765" spans="1:20" ht="15.75" x14ac:dyDescent="0.25">
      <c r="A765" s="54"/>
      <c r="B765" s="55"/>
      <c r="C765" s="55"/>
      <c r="D765" s="55"/>
      <c r="E765" s="55"/>
      <c r="F765" s="55"/>
      <c r="G765" s="55"/>
      <c r="H765" s="55"/>
      <c r="I765" s="55"/>
      <c r="J765" s="55"/>
      <c r="K765" s="55"/>
      <c r="L765" s="55"/>
      <c r="M765" s="55"/>
      <c r="N765" s="55"/>
      <c r="O765" s="55"/>
      <c r="P765" s="55"/>
      <c r="Q765" s="55"/>
      <c r="R765" s="55"/>
      <c r="S765" s="55"/>
      <c r="T765" s="55"/>
    </row>
    <row r="766" spans="1:20" ht="15.75" x14ac:dyDescent="0.25">
      <c r="A766" s="58" t="s">
        <v>890</v>
      </c>
      <c r="B766" s="55"/>
      <c r="C766" s="55"/>
      <c r="D766" s="55"/>
      <c r="E766" s="55"/>
      <c r="F766" s="55"/>
      <c r="G766" s="55"/>
      <c r="H766" s="55"/>
      <c r="I766" s="55"/>
      <c r="J766" s="55"/>
      <c r="K766" s="55"/>
      <c r="L766" s="55"/>
      <c r="M766" s="55"/>
      <c r="N766" s="55"/>
      <c r="O766" s="55"/>
      <c r="P766" s="55"/>
      <c r="Q766" s="55"/>
      <c r="R766" s="55"/>
      <c r="S766" s="55"/>
      <c r="T766" s="55"/>
    </row>
    <row r="767" spans="1:20" ht="51" x14ac:dyDescent="0.2">
      <c r="A767" s="59" t="s">
        <v>32</v>
      </c>
      <c r="B767" s="55"/>
      <c r="C767" s="60" t="s">
        <v>560</v>
      </c>
      <c r="D767" s="61" t="s">
        <v>512</v>
      </c>
      <c r="E767" s="115"/>
      <c r="F767" s="63" t="s">
        <v>561</v>
      </c>
      <c r="H767" s="55"/>
      <c r="I767" s="55"/>
      <c r="J767" s="55"/>
      <c r="K767" s="55"/>
      <c r="L767" s="55"/>
      <c r="M767" s="55"/>
      <c r="N767" s="55"/>
      <c r="O767" s="55"/>
      <c r="P767" s="55"/>
      <c r="Q767" s="55"/>
      <c r="R767" s="55"/>
      <c r="S767" s="55"/>
      <c r="T767" s="55"/>
    </row>
    <row r="768" spans="1:20" x14ac:dyDescent="0.2">
      <c r="A768" s="140" t="s">
        <v>275</v>
      </c>
      <c r="B768" s="55"/>
      <c r="C768" s="55" t="s">
        <v>276</v>
      </c>
      <c r="D768" s="135">
        <v>0.01</v>
      </c>
      <c r="E768" s="136" t="s">
        <v>564</v>
      </c>
      <c r="F768" s="140" t="s">
        <v>563</v>
      </c>
      <c r="G768" s="55"/>
      <c r="H768" s="55"/>
      <c r="I768" s="55"/>
      <c r="J768" s="55"/>
      <c r="K768" s="55"/>
      <c r="L768" s="55"/>
      <c r="M768" s="55"/>
      <c r="N768" s="55"/>
      <c r="O768" s="55"/>
      <c r="P768" s="55"/>
      <c r="Q768" s="55"/>
      <c r="R768" s="55"/>
      <c r="S768" s="55"/>
      <c r="T768" s="55"/>
    </row>
    <row r="769" spans="1:20" ht="25.5" x14ac:dyDescent="0.2">
      <c r="A769" s="140" t="s">
        <v>308</v>
      </c>
      <c r="B769" s="55"/>
      <c r="C769" s="120" t="s">
        <v>852</v>
      </c>
      <c r="D769" s="135">
        <v>0.01</v>
      </c>
      <c r="E769" s="136" t="s">
        <v>564</v>
      </c>
      <c r="F769" s="140" t="s">
        <v>891</v>
      </c>
      <c r="G769" s="55"/>
      <c r="H769" s="55"/>
      <c r="I769" s="55"/>
      <c r="J769" s="55"/>
      <c r="K769" s="55"/>
      <c r="L769" s="55"/>
      <c r="M769" s="55"/>
      <c r="N769" s="55"/>
      <c r="O769" s="55"/>
      <c r="P769" s="55"/>
      <c r="Q769" s="55"/>
      <c r="R769" s="55"/>
      <c r="S769" s="55"/>
      <c r="T769" s="55"/>
    </row>
    <row r="770" spans="1:20" x14ac:dyDescent="0.2">
      <c r="A770" s="134"/>
      <c r="B770" s="55"/>
      <c r="C770" s="120"/>
      <c r="D770" s="135"/>
      <c r="E770" s="136"/>
      <c r="F770" s="140"/>
      <c r="G770" s="55"/>
      <c r="H770" s="55"/>
      <c r="I770" s="55"/>
      <c r="J770" s="55"/>
      <c r="K770" s="55"/>
      <c r="L770" s="55"/>
      <c r="M770" s="55"/>
      <c r="N770" s="55"/>
      <c r="O770" s="55"/>
      <c r="P770" s="55"/>
      <c r="Q770" s="55"/>
      <c r="R770" s="55"/>
      <c r="S770" s="55"/>
      <c r="T770" s="55"/>
    </row>
    <row r="771" spans="1:20" x14ac:dyDescent="0.2">
      <c r="A771" s="14" t="s">
        <v>566</v>
      </c>
      <c r="B771" s="55"/>
      <c r="C771" s="120"/>
      <c r="D771" s="135"/>
      <c r="E771" s="136"/>
      <c r="F771" s="140"/>
      <c r="G771" s="55"/>
      <c r="H771" s="55"/>
      <c r="I771" s="55"/>
      <c r="J771" s="55"/>
      <c r="K771" s="55"/>
      <c r="L771" s="55"/>
      <c r="M771" s="55"/>
      <c r="N771" s="55"/>
      <c r="O771" s="55"/>
      <c r="P771" s="55"/>
      <c r="Q771" s="55"/>
      <c r="R771" s="55"/>
      <c r="S771" s="55"/>
      <c r="T771" s="55"/>
    </row>
    <row r="772" spans="1:20" x14ac:dyDescent="0.2">
      <c r="A772" s="14"/>
      <c r="B772" s="55"/>
      <c r="C772" s="120"/>
      <c r="D772" s="135"/>
      <c r="E772" s="136"/>
      <c r="F772" s="140"/>
      <c r="G772" s="55"/>
      <c r="H772" s="55"/>
      <c r="I772" s="55"/>
      <c r="J772" s="55"/>
      <c r="K772" s="55"/>
      <c r="L772" s="55"/>
      <c r="M772" s="55"/>
      <c r="N772" s="55"/>
      <c r="O772" s="55"/>
      <c r="P772" s="55"/>
      <c r="Q772" s="55"/>
      <c r="R772" s="55"/>
      <c r="S772" s="55"/>
      <c r="T772" s="55"/>
    </row>
    <row r="773" spans="1:20" ht="15.75" x14ac:dyDescent="0.25">
      <c r="A773" s="58" t="s">
        <v>889</v>
      </c>
      <c r="B773" s="55"/>
      <c r="C773" s="55"/>
      <c r="D773" s="55"/>
      <c r="E773" s="55"/>
      <c r="F773" s="55"/>
      <c r="G773" s="55"/>
      <c r="H773" s="55"/>
      <c r="I773" s="55"/>
      <c r="J773" s="55"/>
      <c r="K773" s="55"/>
      <c r="L773" s="55"/>
      <c r="M773" s="55"/>
      <c r="N773" s="55"/>
      <c r="O773" s="55"/>
      <c r="P773" s="55"/>
      <c r="Q773" s="55"/>
      <c r="R773" s="55"/>
      <c r="S773" s="55"/>
      <c r="T773" s="55"/>
    </row>
    <row r="774" spans="1:20" ht="51" x14ac:dyDescent="0.2">
      <c r="A774" s="59" t="s">
        <v>32</v>
      </c>
      <c r="B774" s="55"/>
      <c r="C774" s="60" t="s">
        <v>560</v>
      </c>
      <c r="D774" s="61" t="s">
        <v>512</v>
      </c>
      <c r="E774" s="115"/>
      <c r="F774" s="63" t="s">
        <v>561</v>
      </c>
      <c r="H774" s="55"/>
      <c r="I774" s="55"/>
      <c r="J774" s="55"/>
      <c r="K774" s="55"/>
      <c r="L774" s="55"/>
      <c r="M774" s="55"/>
      <c r="N774" s="55"/>
      <c r="O774" s="55"/>
      <c r="P774" s="55"/>
      <c r="Q774" s="55"/>
      <c r="R774" s="55"/>
      <c r="S774" s="55"/>
      <c r="T774" s="55"/>
    </row>
    <row r="775" spans="1:20" x14ac:dyDescent="0.2">
      <c r="A775" s="140" t="s">
        <v>881</v>
      </c>
      <c r="B775" s="55"/>
      <c r="C775" s="55" t="s">
        <v>875</v>
      </c>
      <c r="D775" s="135">
        <v>0.15</v>
      </c>
      <c r="E775" s="136" t="s">
        <v>564</v>
      </c>
      <c r="F775" s="140" t="s">
        <v>888</v>
      </c>
      <c r="G775" s="55"/>
      <c r="H775" s="55"/>
      <c r="I775" s="55"/>
      <c r="J775" s="55"/>
      <c r="K775" s="55"/>
      <c r="L775" s="55"/>
      <c r="M775" s="55"/>
      <c r="N775" s="55"/>
      <c r="O775" s="55"/>
      <c r="P775" s="55"/>
      <c r="Q775" s="55"/>
      <c r="R775" s="55"/>
      <c r="S775" s="55"/>
      <c r="T775" s="55"/>
    </row>
    <row r="776" spans="1:20" x14ac:dyDescent="0.2">
      <c r="A776" s="140" t="s">
        <v>882</v>
      </c>
      <c r="B776" s="55"/>
      <c r="C776" s="120" t="s">
        <v>877</v>
      </c>
      <c r="D776" s="135">
        <v>0.15</v>
      </c>
      <c r="E776" s="136" t="s">
        <v>564</v>
      </c>
      <c r="F776" s="140" t="s">
        <v>888</v>
      </c>
      <c r="G776" s="55"/>
      <c r="H776" s="55"/>
      <c r="I776" s="55"/>
      <c r="J776" s="55"/>
      <c r="K776" s="55"/>
      <c r="L776" s="55"/>
      <c r="M776" s="55"/>
      <c r="N776" s="55"/>
      <c r="O776" s="55"/>
      <c r="P776" s="55"/>
      <c r="Q776" s="55"/>
      <c r="R776" s="55"/>
      <c r="S776" s="55"/>
      <c r="T776" s="55"/>
    </row>
    <row r="777" spans="1:20" x14ac:dyDescent="0.2">
      <c r="A777" s="140" t="s">
        <v>880</v>
      </c>
      <c r="B777" s="65"/>
      <c r="C777" s="145" t="s">
        <v>878</v>
      </c>
      <c r="D777" s="135">
        <v>0.15</v>
      </c>
      <c r="E777" s="136" t="s">
        <v>564</v>
      </c>
      <c r="F777" s="140" t="s">
        <v>888</v>
      </c>
      <c r="G777" s="55"/>
      <c r="H777" s="55"/>
      <c r="I777" s="55"/>
      <c r="J777" s="55"/>
      <c r="K777" s="55"/>
      <c r="L777" s="55"/>
      <c r="M777" s="55"/>
      <c r="N777" s="55"/>
      <c r="O777" s="55"/>
      <c r="P777" s="55"/>
      <c r="Q777" s="55"/>
      <c r="R777" s="55"/>
      <c r="S777" s="55"/>
      <c r="T777" s="55"/>
    </row>
    <row r="778" spans="1:20" x14ac:dyDescent="0.2">
      <c r="A778" s="65" t="s">
        <v>56</v>
      </c>
      <c r="B778" s="65"/>
      <c r="C778" s="145" t="s">
        <v>57</v>
      </c>
      <c r="D778" s="135">
        <v>0.01</v>
      </c>
      <c r="E778" s="136" t="s">
        <v>564</v>
      </c>
      <c r="F778" s="140" t="s">
        <v>563</v>
      </c>
      <c r="G778" s="55"/>
      <c r="H778" s="55"/>
      <c r="I778" s="55"/>
      <c r="J778" s="55"/>
      <c r="K778" s="55"/>
      <c r="L778" s="55"/>
      <c r="M778" s="55"/>
      <c r="N778" s="55"/>
      <c r="O778" s="55"/>
      <c r="P778" s="55"/>
      <c r="Q778" s="55"/>
      <c r="R778" s="55"/>
      <c r="S778" s="55"/>
      <c r="T778" s="55"/>
    </row>
    <row r="779" spans="1:20" x14ac:dyDescent="0.2">
      <c r="A779" s="65" t="s">
        <v>402</v>
      </c>
      <c r="B779" s="55"/>
      <c r="C779" s="120" t="s">
        <v>403</v>
      </c>
      <c r="D779" s="135">
        <v>0.01</v>
      </c>
      <c r="E779" s="136" t="s">
        <v>564</v>
      </c>
      <c r="F779" s="140" t="s">
        <v>563</v>
      </c>
      <c r="G779" s="55"/>
      <c r="H779" s="55"/>
      <c r="I779" s="55"/>
      <c r="J779" s="55"/>
      <c r="K779" s="55"/>
      <c r="L779" s="55"/>
      <c r="M779" s="55"/>
      <c r="N779" s="55"/>
      <c r="O779" s="55"/>
      <c r="P779" s="55"/>
      <c r="Q779" s="55"/>
      <c r="R779" s="55"/>
      <c r="S779" s="55"/>
      <c r="T779" s="55"/>
    </row>
    <row r="780" spans="1:20" x14ac:dyDescent="0.2">
      <c r="A780" s="134"/>
      <c r="B780" s="55"/>
      <c r="C780" s="120"/>
      <c r="D780" s="135"/>
      <c r="E780" s="136"/>
      <c r="F780" s="140"/>
      <c r="G780" s="55"/>
      <c r="H780" s="55"/>
      <c r="I780" s="55"/>
      <c r="J780" s="55"/>
      <c r="K780" s="55"/>
      <c r="L780" s="55"/>
      <c r="M780" s="55"/>
      <c r="N780" s="55"/>
      <c r="O780" s="55"/>
      <c r="P780" s="55"/>
      <c r="Q780" s="55"/>
      <c r="R780" s="55"/>
      <c r="S780" s="55"/>
      <c r="T780" s="55"/>
    </row>
    <row r="781" spans="1:20" x14ac:dyDescent="0.2">
      <c r="A781" s="14" t="s">
        <v>566</v>
      </c>
      <c r="B781" s="55"/>
      <c r="C781" s="120"/>
      <c r="D781" s="135"/>
      <c r="E781" s="136"/>
      <c r="F781" s="140"/>
      <c r="G781" s="55"/>
      <c r="H781" s="55"/>
      <c r="I781" s="55"/>
      <c r="J781" s="55"/>
      <c r="K781" s="55"/>
      <c r="L781" s="55"/>
      <c r="M781" s="55"/>
      <c r="N781" s="55"/>
      <c r="O781" s="55"/>
      <c r="P781" s="55"/>
      <c r="Q781" s="55"/>
      <c r="R781" s="55"/>
      <c r="S781" s="55"/>
      <c r="T781" s="55"/>
    </row>
    <row r="782" spans="1:20" ht="15.75" x14ac:dyDescent="0.25">
      <c r="A782" s="54"/>
      <c r="B782" s="55"/>
      <c r="C782" s="55"/>
      <c r="D782" s="55"/>
      <c r="E782" s="55"/>
      <c r="F782" s="55"/>
      <c r="G782" s="55"/>
      <c r="H782" s="55"/>
      <c r="I782" s="55"/>
      <c r="J782" s="55"/>
      <c r="K782" s="55"/>
      <c r="L782" s="55"/>
      <c r="M782" s="55"/>
      <c r="N782" s="55"/>
      <c r="O782" s="55"/>
      <c r="P782" s="55"/>
      <c r="Q782" s="55"/>
      <c r="R782" s="55"/>
      <c r="S782" s="55"/>
      <c r="T782" s="55"/>
    </row>
    <row r="783" spans="1:20" ht="15.75" x14ac:dyDescent="0.25">
      <c r="A783" s="58" t="s">
        <v>887</v>
      </c>
      <c r="B783" s="55"/>
      <c r="C783" s="55"/>
      <c r="D783" s="55"/>
      <c r="E783" s="55"/>
      <c r="F783" s="55"/>
      <c r="G783" s="55"/>
      <c r="H783" s="55"/>
      <c r="I783" s="55"/>
      <c r="J783" s="55"/>
      <c r="K783" s="55"/>
      <c r="L783" s="55"/>
      <c r="M783" s="55"/>
      <c r="N783" s="55"/>
      <c r="O783" s="55"/>
      <c r="P783" s="55"/>
      <c r="Q783" s="55"/>
      <c r="R783" s="55"/>
      <c r="S783" s="55"/>
      <c r="T783" s="55"/>
    </row>
    <row r="784" spans="1:20" ht="51" x14ac:dyDescent="0.2">
      <c r="A784" s="59" t="s">
        <v>32</v>
      </c>
      <c r="B784" s="55"/>
      <c r="C784" s="60" t="s">
        <v>560</v>
      </c>
      <c r="D784" s="61" t="s">
        <v>512</v>
      </c>
      <c r="E784" s="115"/>
      <c r="F784" s="63" t="s">
        <v>561</v>
      </c>
      <c r="H784" s="55"/>
      <c r="I784" s="55"/>
      <c r="J784" s="55"/>
      <c r="K784" s="55"/>
      <c r="L784" s="55"/>
      <c r="M784" s="55"/>
      <c r="N784" s="55"/>
      <c r="O784" s="55"/>
      <c r="P784" s="55"/>
      <c r="Q784" s="55"/>
      <c r="R784" s="55"/>
      <c r="S784" s="55"/>
      <c r="T784" s="55"/>
    </row>
    <row r="785" spans="1:20" x14ac:dyDescent="0.2">
      <c r="A785" s="140" t="s">
        <v>770</v>
      </c>
      <c r="B785" s="55"/>
      <c r="C785" s="55" t="s">
        <v>724</v>
      </c>
      <c r="D785" s="135">
        <v>0.15</v>
      </c>
      <c r="E785" s="136" t="s">
        <v>564</v>
      </c>
      <c r="F785" s="140" t="s">
        <v>888</v>
      </c>
      <c r="G785" s="55"/>
      <c r="H785" s="55"/>
      <c r="I785" s="55"/>
      <c r="J785" s="55"/>
      <c r="K785" s="55"/>
      <c r="L785" s="55"/>
      <c r="M785" s="55"/>
      <c r="N785" s="55"/>
      <c r="O785" s="55"/>
      <c r="P785" s="55"/>
      <c r="Q785" s="55"/>
      <c r="R785" s="55"/>
      <c r="S785" s="55"/>
      <c r="T785" s="55"/>
    </row>
    <row r="786" spans="1:20" x14ac:dyDescent="0.2">
      <c r="A786" s="134" t="s">
        <v>771</v>
      </c>
      <c r="B786" s="55"/>
      <c r="C786" s="120" t="s">
        <v>736</v>
      </c>
      <c r="D786" s="135">
        <v>0.15</v>
      </c>
      <c r="E786" s="136" t="s">
        <v>564</v>
      </c>
      <c r="F786" s="140" t="s">
        <v>888</v>
      </c>
      <c r="G786" s="55"/>
      <c r="H786" s="55"/>
      <c r="I786" s="55"/>
      <c r="J786" s="55"/>
      <c r="K786" s="55"/>
      <c r="L786" s="55"/>
      <c r="M786" s="55"/>
      <c r="N786" s="55"/>
      <c r="O786" s="55"/>
      <c r="P786" s="55"/>
      <c r="Q786" s="55"/>
      <c r="R786" s="55"/>
      <c r="S786" s="55"/>
      <c r="T786" s="55"/>
    </row>
    <row r="787" spans="1:20" x14ac:dyDescent="0.2">
      <c r="A787" s="65" t="s">
        <v>772</v>
      </c>
      <c r="B787" s="65"/>
      <c r="C787" s="145" t="s">
        <v>737</v>
      </c>
      <c r="D787" s="135">
        <v>0.15</v>
      </c>
      <c r="E787" s="136" t="s">
        <v>564</v>
      </c>
      <c r="F787" s="140" t="s">
        <v>888</v>
      </c>
      <c r="G787" s="55"/>
      <c r="H787" s="55"/>
      <c r="I787" s="55"/>
      <c r="J787" s="55"/>
      <c r="K787" s="55"/>
      <c r="L787" s="55"/>
      <c r="M787" s="55"/>
      <c r="N787" s="55"/>
      <c r="O787" s="55"/>
      <c r="P787" s="55"/>
      <c r="Q787" s="55"/>
      <c r="R787" s="55"/>
      <c r="S787" s="55"/>
      <c r="T787" s="55"/>
    </row>
    <row r="788" spans="1:20" x14ac:dyDescent="0.2">
      <c r="A788" s="65" t="s">
        <v>768</v>
      </c>
      <c r="B788" s="65"/>
      <c r="C788" s="145" t="s">
        <v>742</v>
      </c>
      <c r="D788" s="135">
        <v>0.15</v>
      </c>
      <c r="E788" s="136" t="s">
        <v>564</v>
      </c>
      <c r="F788" s="140" t="s">
        <v>888</v>
      </c>
      <c r="G788" s="55"/>
      <c r="H788" s="55"/>
      <c r="I788" s="55"/>
      <c r="J788" s="55"/>
      <c r="K788" s="55"/>
      <c r="L788" s="55"/>
      <c r="M788" s="55"/>
      <c r="N788" s="55"/>
      <c r="O788" s="55"/>
      <c r="P788" s="55"/>
      <c r="Q788" s="55"/>
      <c r="R788" s="55"/>
      <c r="S788" s="55"/>
      <c r="T788" s="55"/>
    </row>
    <row r="789" spans="1:20" x14ac:dyDescent="0.2">
      <c r="A789" s="65" t="s">
        <v>769</v>
      </c>
      <c r="B789" s="55"/>
      <c r="C789" s="120" t="s">
        <v>743</v>
      </c>
      <c r="D789" s="135">
        <v>0.15</v>
      </c>
      <c r="E789" s="136" t="s">
        <v>564</v>
      </c>
      <c r="F789" s="140" t="s">
        <v>888</v>
      </c>
      <c r="G789" s="55"/>
      <c r="H789" s="55"/>
      <c r="I789" s="55"/>
      <c r="J789" s="55"/>
      <c r="K789" s="55"/>
      <c r="L789" s="55"/>
      <c r="M789" s="55"/>
      <c r="N789" s="55"/>
      <c r="O789" s="55"/>
      <c r="P789" s="55"/>
      <c r="Q789" s="55"/>
      <c r="R789" s="55"/>
      <c r="S789" s="55"/>
      <c r="T789" s="55"/>
    </row>
    <row r="790" spans="1:20" x14ac:dyDescent="0.2">
      <c r="A790" s="65" t="s">
        <v>881</v>
      </c>
      <c r="B790" s="55"/>
      <c r="C790" s="120" t="s">
        <v>875</v>
      </c>
      <c r="D790" s="135">
        <v>3.5000000000000003E-2</v>
      </c>
      <c r="E790" s="136" t="s">
        <v>564</v>
      </c>
      <c r="F790" s="144" t="s">
        <v>869</v>
      </c>
      <c r="G790" s="55"/>
      <c r="H790" s="55"/>
      <c r="I790" s="55"/>
      <c r="J790" s="55"/>
      <c r="K790" s="55"/>
      <c r="L790" s="55"/>
      <c r="M790" s="55"/>
      <c r="N790" s="55"/>
      <c r="O790" s="55"/>
      <c r="P790" s="55"/>
      <c r="Q790" s="55"/>
      <c r="R790" s="55"/>
      <c r="S790" s="55"/>
      <c r="T790" s="55"/>
    </row>
    <row r="791" spans="1:20" x14ac:dyDescent="0.2">
      <c r="A791" s="65" t="s">
        <v>882</v>
      </c>
      <c r="B791" s="55"/>
      <c r="C791" s="120" t="s">
        <v>877</v>
      </c>
      <c r="D791" s="135">
        <v>3.5000000000000003E-2</v>
      </c>
      <c r="E791" s="136" t="s">
        <v>564</v>
      </c>
      <c r="F791" s="144" t="s">
        <v>869</v>
      </c>
      <c r="G791" s="55"/>
      <c r="H791" s="55"/>
      <c r="I791" s="55"/>
      <c r="J791" s="55"/>
      <c r="K791" s="55"/>
      <c r="L791" s="55"/>
      <c r="M791" s="55"/>
      <c r="N791" s="55"/>
      <c r="O791" s="55"/>
      <c r="P791" s="55"/>
      <c r="Q791" s="55"/>
      <c r="R791" s="55"/>
      <c r="S791" s="55"/>
      <c r="T791" s="55"/>
    </row>
    <row r="792" spans="1:20" ht="12.75" customHeight="1" x14ac:dyDescent="0.2">
      <c r="A792" s="65" t="s">
        <v>880</v>
      </c>
      <c r="B792" s="55"/>
      <c r="C792" s="120" t="s">
        <v>878</v>
      </c>
      <c r="D792" s="135">
        <v>3.5000000000000003E-2</v>
      </c>
      <c r="E792" s="136" t="s">
        <v>564</v>
      </c>
      <c r="F792" s="144" t="s">
        <v>869</v>
      </c>
      <c r="G792" s="55"/>
      <c r="H792" s="55"/>
      <c r="I792" s="55"/>
      <c r="J792" s="55"/>
      <c r="K792" s="55"/>
      <c r="L792" s="55"/>
      <c r="M792" s="55"/>
      <c r="N792" s="55"/>
      <c r="O792" s="55"/>
      <c r="P792" s="55"/>
      <c r="Q792" s="55"/>
      <c r="R792" s="55"/>
      <c r="S792" s="55"/>
      <c r="T792" s="55"/>
    </row>
    <row r="793" spans="1:20" ht="12.75" customHeight="1" x14ac:dyDescent="0.2">
      <c r="A793" s="65" t="s">
        <v>881</v>
      </c>
      <c r="B793" s="55"/>
      <c r="C793" s="120" t="s">
        <v>875</v>
      </c>
      <c r="D793" s="135">
        <v>0.06</v>
      </c>
      <c r="E793" s="136" t="s">
        <v>564</v>
      </c>
      <c r="F793" s="140" t="s">
        <v>630</v>
      </c>
      <c r="G793" s="55"/>
      <c r="H793" s="55"/>
      <c r="I793" s="55"/>
      <c r="J793" s="55"/>
      <c r="K793" s="55"/>
      <c r="L793" s="55"/>
      <c r="M793" s="55"/>
      <c r="N793" s="55"/>
      <c r="O793" s="55"/>
      <c r="P793" s="55"/>
      <c r="Q793" s="55"/>
      <c r="R793" s="55"/>
      <c r="S793" s="55"/>
      <c r="T793" s="55"/>
    </row>
    <row r="794" spans="1:20" ht="12.75" customHeight="1" x14ac:dyDescent="0.2">
      <c r="A794" s="65" t="s">
        <v>882</v>
      </c>
      <c r="B794" s="55"/>
      <c r="C794" s="120" t="s">
        <v>877</v>
      </c>
      <c r="D794" s="135">
        <v>0.06</v>
      </c>
      <c r="E794" s="136" t="s">
        <v>564</v>
      </c>
      <c r="F794" s="140" t="s">
        <v>630</v>
      </c>
      <c r="G794" s="55"/>
      <c r="H794" s="55"/>
      <c r="I794" s="55"/>
      <c r="J794" s="55"/>
      <c r="K794" s="55"/>
      <c r="L794" s="55"/>
      <c r="M794" s="55"/>
      <c r="N794" s="55"/>
      <c r="O794" s="55"/>
      <c r="P794" s="55"/>
      <c r="Q794" s="55"/>
      <c r="R794" s="55"/>
      <c r="S794" s="55"/>
      <c r="T794" s="55"/>
    </row>
    <row r="795" spans="1:20" ht="12.75" customHeight="1" x14ac:dyDescent="0.2">
      <c r="A795" s="65" t="s">
        <v>880</v>
      </c>
      <c r="B795" s="55"/>
      <c r="C795" s="120" t="s">
        <v>878</v>
      </c>
      <c r="D795" s="135">
        <v>0.06</v>
      </c>
      <c r="E795" s="136" t="s">
        <v>564</v>
      </c>
      <c r="F795" s="140" t="s">
        <v>630</v>
      </c>
      <c r="G795" s="55"/>
      <c r="H795" s="55"/>
      <c r="I795" s="55"/>
      <c r="J795" s="55"/>
      <c r="K795" s="55"/>
      <c r="L795" s="55"/>
      <c r="M795" s="55"/>
      <c r="N795" s="55"/>
      <c r="O795" s="55"/>
      <c r="P795" s="55"/>
      <c r="Q795" s="55"/>
      <c r="R795" s="55"/>
      <c r="S795" s="55"/>
      <c r="T795" s="55"/>
    </row>
    <row r="796" spans="1:20" ht="12.75" customHeight="1" x14ac:dyDescent="0.2">
      <c r="A796" s="134"/>
      <c r="B796" s="55"/>
      <c r="C796" s="120"/>
      <c r="D796" s="135"/>
      <c r="E796" s="136"/>
      <c r="F796" s="140"/>
      <c r="G796" s="55"/>
      <c r="H796" s="55"/>
      <c r="I796" s="55"/>
      <c r="J796" s="55"/>
      <c r="K796" s="55"/>
      <c r="L796" s="55"/>
      <c r="M796" s="55"/>
      <c r="N796" s="55"/>
      <c r="O796" s="55"/>
      <c r="P796" s="55"/>
      <c r="Q796" s="55"/>
      <c r="R796" s="55"/>
      <c r="S796" s="55"/>
      <c r="T796" s="55"/>
    </row>
    <row r="797" spans="1:20" x14ac:dyDescent="0.2">
      <c r="A797" s="14" t="s">
        <v>566</v>
      </c>
      <c r="B797" s="55"/>
      <c r="C797" s="120"/>
      <c r="D797" s="135"/>
      <c r="E797" s="136"/>
      <c r="F797" s="140"/>
      <c r="G797" s="55"/>
      <c r="H797" s="55"/>
      <c r="I797" s="55"/>
      <c r="J797" s="55"/>
      <c r="K797" s="55"/>
      <c r="L797" s="55"/>
      <c r="M797" s="55"/>
      <c r="N797" s="55"/>
      <c r="O797" s="55"/>
      <c r="P797" s="55"/>
      <c r="Q797" s="55"/>
      <c r="R797" s="55"/>
      <c r="S797" s="55"/>
      <c r="T797" s="55"/>
    </row>
    <row r="798" spans="1:20" x14ac:dyDescent="0.2">
      <c r="A798" s="14" t="s">
        <v>567</v>
      </c>
      <c r="B798" s="55"/>
      <c r="C798" s="120"/>
      <c r="D798" s="135"/>
      <c r="E798" s="136"/>
      <c r="F798" s="140"/>
      <c r="G798" s="55"/>
      <c r="H798" s="55"/>
      <c r="I798" s="55"/>
      <c r="J798" s="55"/>
      <c r="K798" s="55"/>
      <c r="L798" s="55"/>
      <c r="M798" s="55"/>
      <c r="N798" s="55"/>
      <c r="O798" s="55"/>
      <c r="P798" s="55"/>
      <c r="Q798" s="55"/>
      <c r="R798" s="55"/>
      <c r="S798" s="55"/>
      <c r="T798" s="55"/>
    </row>
    <row r="799" spans="1:20" ht="51" x14ac:dyDescent="0.2">
      <c r="A799" s="59" t="s">
        <v>32</v>
      </c>
      <c r="B799" s="55"/>
      <c r="C799" s="60" t="s">
        <v>560</v>
      </c>
      <c r="D799" s="61" t="s">
        <v>512</v>
      </c>
      <c r="E799" s="115"/>
      <c r="F799" s="63" t="s">
        <v>561</v>
      </c>
      <c r="H799" s="55"/>
      <c r="I799" s="55"/>
      <c r="J799" s="55"/>
      <c r="K799" s="55"/>
      <c r="L799" s="55"/>
      <c r="M799" s="55"/>
      <c r="N799" s="55"/>
      <c r="O799" s="55"/>
      <c r="P799" s="55"/>
      <c r="Q799" s="55"/>
      <c r="R799" s="55"/>
      <c r="S799" s="55"/>
      <c r="T799" s="55"/>
    </row>
    <row r="800" spans="1:20" x14ac:dyDescent="0.2">
      <c r="A800" s="140" t="s">
        <v>881</v>
      </c>
      <c r="B800" s="55"/>
      <c r="C800" s="55" t="s">
        <v>875</v>
      </c>
      <c r="D800" s="135">
        <v>0.15</v>
      </c>
      <c r="E800" s="136" t="s">
        <v>564</v>
      </c>
      <c r="F800" s="140" t="s">
        <v>888</v>
      </c>
      <c r="G800" s="55"/>
      <c r="H800" s="55"/>
      <c r="I800" s="55"/>
      <c r="J800" s="55"/>
      <c r="K800" s="55"/>
      <c r="L800" s="55"/>
      <c r="M800" s="55"/>
      <c r="N800" s="55"/>
      <c r="O800" s="55"/>
      <c r="P800" s="55"/>
      <c r="Q800" s="55"/>
      <c r="R800" s="55"/>
      <c r="S800" s="55"/>
      <c r="T800" s="55"/>
    </row>
    <row r="801" spans="1:20" x14ac:dyDescent="0.2">
      <c r="A801" s="140" t="s">
        <v>882</v>
      </c>
      <c r="B801" s="55"/>
      <c r="C801" s="120" t="s">
        <v>877</v>
      </c>
      <c r="D801" s="135">
        <v>0.15</v>
      </c>
      <c r="E801" s="136" t="s">
        <v>564</v>
      </c>
      <c r="F801" s="140" t="s">
        <v>888</v>
      </c>
      <c r="G801" s="55"/>
      <c r="H801" s="55"/>
      <c r="I801" s="55"/>
      <c r="J801" s="55"/>
      <c r="K801" s="55"/>
      <c r="L801" s="55"/>
      <c r="M801" s="55"/>
      <c r="N801" s="55"/>
      <c r="O801" s="55"/>
      <c r="P801" s="55"/>
      <c r="Q801" s="55"/>
      <c r="R801" s="55"/>
      <c r="S801" s="55"/>
      <c r="T801" s="55"/>
    </row>
    <row r="802" spans="1:20" ht="12.75" customHeight="1" x14ac:dyDescent="0.2">
      <c r="A802" s="140" t="s">
        <v>880</v>
      </c>
      <c r="B802" s="65"/>
      <c r="C802" s="145" t="s">
        <v>878</v>
      </c>
      <c r="D802" s="135">
        <v>0.15</v>
      </c>
      <c r="E802" s="136" t="s">
        <v>564</v>
      </c>
      <c r="F802" s="140" t="s">
        <v>888</v>
      </c>
      <c r="G802" s="55"/>
      <c r="H802" s="55"/>
      <c r="I802" s="55"/>
      <c r="J802" s="55"/>
      <c r="K802" s="55"/>
      <c r="L802" s="55"/>
      <c r="M802" s="55"/>
      <c r="N802" s="55"/>
      <c r="O802" s="55"/>
      <c r="P802" s="55"/>
      <c r="Q802" s="55"/>
      <c r="R802" s="55"/>
      <c r="S802" s="55"/>
      <c r="T802" s="55"/>
    </row>
    <row r="803" spans="1:20" ht="12.75" customHeight="1" x14ac:dyDescent="0.2">
      <c r="A803" s="65" t="s">
        <v>56</v>
      </c>
      <c r="B803" s="65"/>
      <c r="C803" s="145" t="s">
        <v>57</v>
      </c>
      <c r="D803" s="135">
        <v>0.01</v>
      </c>
      <c r="E803" s="136" t="s">
        <v>564</v>
      </c>
      <c r="F803" s="140" t="s">
        <v>563</v>
      </c>
      <c r="G803" s="55"/>
      <c r="H803" s="55"/>
      <c r="I803" s="55"/>
      <c r="J803" s="55"/>
      <c r="K803" s="55"/>
      <c r="L803" s="55"/>
      <c r="M803" s="55"/>
      <c r="N803" s="55"/>
      <c r="O803" s="55"/>
      <c r="P803" s="55"/>
      <c r="Q803" s="55"/>
      <c r="R803" s="55"/>
      <c r="S803" s="55"/>
      <c r="T803" s="55"/>
    </row>
    <row r="804" spans="1:20" ht="12.75" customHeight="1" x14ac:dyDescent="0.2">
      <c r="A804" s="65" t="s">
        <v>402</v>
      </c>
      <c r="B804" s="55"/>
      <c r="C804" s="120" t="s">
        <v>403</v>
      </c>
      <c r="D804" s="135">
        <v>0.01</v>
      </c>
      <c r="E804" s="136" t="s">
        <v>564</v>
      </c>
      <c r="F804" s="140" t="s">
        <v>563</v>
      </c>
      <c r="G804" s="55"/>
      <c r="H804" s="55"/>
      <c r="I804" s="55"/>
      <c r="J804" s="55"/>
      <c r="K804" s="55"/>
      <c r="L804" s="55"/>
      <c r="M804" s="55"/>
      <c r="N804" s="55"/>
      <c r="O804" s="55"/>
      <c r="P804" s="55"/>
      <c r="Q804" s="55"/>
      <c r="R804" s="55"/>
      <c r="S804" s="55"/>
      <c r="T804" s="55"/>
    </row>
    <row r="805" spans="1:20" ht="12.75" customHeight="1" x14ac:dyDescent="0.2">
      <c r="A805" s="134"/>
      <c r="B805" s="55"/>
      <c r="C805" s="120"/>
      <c r="D805" s="135"/>
      <c r="E805" s="136"/>
      <c r="F805" s="140"/>
      <c r="G805" s="55"/>
      <c r="H805" s="55"/>
      <c r="I805" s="55"/>
      <c r="J805" s="55"/>
      <c r="K805" s="55"/>
      <c r="L805" s="55"/>
      <c r="M805" s="55"/>
      <c r="N805" s="55"/>
      <c r="O805" s="55"/>
      <c r="P805" s="55"/>
      <c r="Q805" s="55"/>
      <c r="R805" s="55"/>
      <c r="S805" s="55"/>
      <c r="T805" s="55"/>
    </row>
    <row r="806" spans="1:20" x14ac:dyDescent="0.2">
      <c r="A806" s="14" t="s">
        <v>566</v>
      </c>
      <c r="B806" s="55"/>
      <c r="C806" s="120"/>
      <c r="D806" s="135"/>
      <c r="E806" s="136"/>
      <c r="F806" s="140"/>
      <c r="G806" s="55"/>
      <c r="H806" s="55"/>
      <c r="I806" s="55"/>
      <c r="J806" s="55"/>
      <c r="K806" s="55"/>
      <c r="L806" s="55"/>
      <c r="M806" s="55"/>
      <c r="N806" s="55"/>
      <c r="O806" s="55"/>
      <c r="P806" s="55"/>
      <c r="Q806" s="55"/>
      <c r="R806" s="55"/>
      <c r="S806" s="55"/>
      <c r="T806" s="55"/>
    </row>
    <row r="807" spans="1:20" ht="15.75" x14ac:dyDescent="0.25">
      <c r="A807" s="54"/>
      <c r="B807" s="55"/>
      <c r="C807" s="55"/>
      <c r="D807" s="55"/>
      <c r="E807" s="55"/>
      <c r="F807" s="55"/>
      <c r="G807" s="55"/>
      <c r="H807" s="55"/>
      <c r="I807" s="55"/>
      <c r="J807" s="55"/>
      <c r="K807" s="55"/>
      <c r="L807" s="55"/>
      <c r="M807" s="55"/>
      <c r="N807" s="55"/>
      <c r="O807" s="55"/>
      <c r="P807" s="55"/>
      <c r="Q807" s="55"/>
      <c r="R807" s="55"/>
      <c r="S807" s="55"/>
      <c r="T807" s="55"/>
    </row>
    <row r="808" spans="1:20" ht="15.75" x14ac:dyDescent="0.25">
      <c r="A808" s="58" t="s">
        <v>884</v>
      </c>
      <c r="B808" s="55"/>
      <c r="C808" s="55"/>
      <c r="D808" s="55"/>
      <c r="E808" s="55"/>
      <c r="F808" s="55"/>
      <c r="G808" s="55"/>
      <c r="H808" s="55"/>
      <c r="I808" s="55"/>
      <c r="J808" s="55"/>
      <c r="K808" s="55"/>
      <c r="L808" s="55"/>
      <c r="M808" s="55"/>
      <c r="N808" s="55"/>
      <c r="O808" s="55"/>
      <c r="P808" s="55"/>
      <c r="Q808" s="55"/>
      <c r="R808" s="55"/>
      <c r="S808" s="55"/>
      <c r="T808" s="55"/>
    </row>
    <row r="809" spans="1:20" ht="51" x14ac:dyDescent="0.2">
      <c r="A809" s="59" t="s">
        <v>32</v>
      </c>
      <c r="B809" s="55"/>
      <c r="C809" s="60" t="s">
        <v>560</v>
      </c>
      <c r="D809" s="61" t="s">
        <v>512</v>
      </c>
      <c r="E809" s="115"/>
      <c r="F809" s="63" t="s">
        <v>561</v>
      </c>
      <c r="H809" s="55"/>
      <c r="I809" s="55"/>
      <c r="J809" s="55"/>
      <c r="K809" s="55"/>
      <c r="L809" s="55"/>
      <c r="M809" s="55"/>
      <c r="N809" s="55"/>
      <c r="O809" s="55"/>
      <c r="P809" s="55"/>
      <c r="Q809" s="55"/>
      <c r="R809" s="55"/>
      <c r="S809" s="55"/>
      <c r="T809" s="55"/>
    </row>
    <row r="810" spans="1:20" ht="33" customHeight="1" x14ac:dyDescent="0.2">
      <c r="A810" s="134" t="s">
        <v>210</v>
      </c>
      <c r="B810" s="55"/>
      <c r="C810" s="120" t="s">
        <v>211</v>
      </c>
      <c r="D810" s="135">
        <v>0.01</v>
      </c>
      <c r="E810" s="136" t="s">
        <v>564</v>
      </c>
      <c r="F810" s="140" t="s">
        <v>563</v>
      </c>
      <c r="G810" s="55"/>
      <c r="H810" s="55"/>
      <c r="I810" s="55"/>
      <c r="J810" s="55"/>
      <c r="K810" s="55"/>
      <c r="L810" s="55"/>
      <c r="M810" s="55"/>
      <c r="N810" s="55"/>
      <c r="O810" s="55"/>
      <c r="P810" s="55"/>
      <c r="Q810" s="55"/>
      <c r="R810" s="55"/>
      <c r="S810" s="55"/>
      <c r="T810" s="55"/>
    </row>
    <row r="811" spans="1:20" x14ac:dyDescent="0.2">
      <c r="A811" s="134" t="s">
        <v>13</v>
      </c>
      <c r="B811" s="55"/>
      <c r="C811" s="120" t="s">
        <v>14</v>
      </c>
      <c r="D811" s="135">
        <v>0.01</v>
      </c>
      <c r="E811" s="136" t="s">
        <v>564</v>
      </c>
      <c r="F811" s="140" t="s">
        <v>563</v>
      </c>
      <c r="G811" s="55"/>
      <c r="H811" s="55"/>
      <c r="I811" s="55"/>
      <c r="J811" s="55"/>
      <c r="K811" s="55"/>
      <c r="L811" s="55"/>
      <c r="M811" s="55"/>
      <c r="N811" s="55"/>
      <c r="O811" s="55"/>
      <c r="P811" s="55"/>
      <c r="Q811" s="55"/>
      <c r="R811" s="55"/>
      <c r="S811" s="55"/>
      <c r="T811" s="55"/>
    </row>
    <row r="812" spans="1:20" s="137" customFormat="1" ht="17.25" customHeight="1" x14ac:dyDescent="0.2">
      <c r="A812" s="134" t="s">
        <v>257</v>
      </c>
      <c r="B812" s="55"/>
      <c r="C812" s="120" t="s">
        <v>885</v>
      </c>
      <c r="D812" s="135">
        <v>0.01</v>
      </c>
      <c r="E812" s="136" t="s">
        <v>565</v>
      </c>
      <c r="F812" s="140" t="s">
        <v>7</v>
      </c>
      <c r="G812" s="55"/>
      <c r="H812" s="55"/>
      <c r="I812" s="55"/>
      <c r="J812" s="55"/>
      <c r="K812" s="55"/>
      <c r="L812" s="55"/>
      <c r="M812" s="55"/>
      <c r="N812" s="55"/>
      <c r="O812" s="55"/>
      <c r="P812" s="55"/>
      <c r="Q812" s="55"/>
      <c r="R812" s="55"/>
      <c r="S812" s="55"/>
      <c r="T812" s="55"/>
    </row>
    <row r="813" spans="1:20" s="137" customFormat="1" ht="17.25" customHeight="1" x14ac:dyDescent="0.2">
      <c r="A813" s="134" t="s">
        <v>425</v>
      </c>
      <c r="B813" s="55"/>
      <c r="C813" s="120" t="s">
        <v>525</v>
      </c>
      <c r="D813" s="135">
        <v>0.01</v>
      </c>
      <c r="E813" s="136" t="s">
        <v>565</v>
      </c>
      <c r="F813" s="140" t="s">
        <v>7</v>
      </c>
      <c r="G813" s="55"/>
      <c r="H813" s="55"/>
      <c r="I813" s="55"/>
      <c r="J813" s="55"/>
      <c r="K813" s="55"/>
      <c r="L813" s="55"/>
      <c r="M813" s="55"/>
      <c r="N813" s="55"/>
      <c r="O813" s="55"/>
      <c r="P813" s="55"/>
      <c r="Q813" s="55"/>
      <c r="R813" s="55"/>
      <c r="S813" s="55"/>
      <c r="T813" s="55"/>
    </row>
    <row r="814" spans="1:20" s="137" customFormat="1" ht="17.25" customHeight="1" x14ac:dyDescent="0.2">
      <c r="A814" s="134"/>
      <c r="B814" s="55"/>
      <c r="C814" s="120"/>
      <c r="D814" s="135"/>
      <c r="E814" s="136"/>
      <c r="F814" s="140"/>
      <c r="G814" s="55"/>
      <c r="H814" s="55"/>
      <c r="I814" s="55"/>
      <c r="J814" s="55"/>
      <c r="K814" s="55"/>
      <c r="L814" s="55"/>
      <c r="M814" s="55"/>
      <c r="N814" s="55"/>
      <c r="O814" s="55"/>
      <c r="P814" s="55"/>
      <c r="Q814" s="55"/>
      <c r="R814" s="55"/>
      <c r="S814" s="55"/>
      <c r="T814" s="55"/>
    </row>
    <row r="815" spans="1:20" s="137" customFormat="1" ht="17.25" customHeight="1" x14ac:dyDescent="0.2">
      <c r="A815" s="14" t="s">
        <v>566</v>
      </c>
      <c r="B815" s="55"/>
      <c r="C815" s="120"/>
      <c r="D815" s="135"/>
      <c r="E815" s="136"/>
      <c r="F815" s="140"/>
      <c r="G815" s="55"/>
      <c r="H815" s="55"/>
      <c r="I815" s="55"/>
      <c r="J815" s="55"/>
      <c r="K815" s="55"/>
      <c r="L815" s="55"/>
      <c r="M815" s="55"/>
      <c r="N815" s="55"/>
      <c r="O815" s="55"/>
      <c r="P815" s="55"/>
      <c r="Q815" s="55"/>
      <c r="R815" s="55"/>
      <c r="S815" s="55"/>
      <c r="T815" s="55"/>
    </row>
    <row r="816" spans="1:20" s="137" customFormat="1" ht="17.25" customHeight="1" x14ac:dyDescent="0.2">
      <c r="A816" s="14" t="s">
        <v>567</v>
      </c>
      <c r="B816" s="55"/>
      <c r="C816" s="120"/>
      <c r="D816" s="135"/>
      <c r="E816" s="136"/>
      <c r="F816" s="140"/>
      <c r="G816" s="55"/>
      <c r="H816" s="55"/>
      <c r="I816" s="55"/>
      <c r="J816" s="55"/>
      <c r="K816" s="55"/>
      <c r="L816" s="55"/>
      <c r="M816" s="55"/>
      <c r="N816" s="55"/>
      <c r="O816" s="55"/>
      <c r="P816" s="55"/>
      <c r="Q816" s="55"/>
      <c r="R816" s="55"/>
      <c r="S816" s="55"/>
      <c r="T816" s="55"/>
    </row>
    <row r="817" spans="1:20" s="137" customFormat="1" ht="17.25" customHeight="1" x14ac:dyDescent="0.25">
      <c r="A817" s="54"/>
      <c r="B817" s="55"/>
      <c r="C817" s="55"/>
      <c r="D817" s="55"/>
      <c r="E817" s="55"/>
      <c r="F817" s="55"/>
      <c r="G817" s="55"/>
      <c r="H817" s="55"/>
      <c r="I817" s="55"/>
      <c r="J817" s="55"/>
      <c r="K817" s="55"/>
      <c r="L817" s="55"/>
      <c r="M817" s="55"/>
      <c r="N817" s="55"/>
      <c r="O817" s="55"/>
      <c r="P817" s="55"/>
      <c r="Q817" s="55"/>
      <c r="R817" s="55"/>
      <c r="S817" s="55"/>
      <c r="T817" s="55"/>
    </row>
    <row r="818" spans="1:20" s="137" customFormat="1" ht="17.25" customHeight="1" x14ac:dyDescent="0.25">
      <c r="A818" s="58" t="s">
        <v>874</v>
      </c>
      <c r="B818" s="55"/>
      <c r="C818" s="55"/>
      <c r="D818" s="55"/>
      <c r="E818" s="55"/>
      <c r="F818" s="55"/>
      <c r="G818" s="55"/>
      <c r="H818" s="55"/>
      <c r="I818" s="55"/>
      <c r="J818" s="55"/>
      <c r="K818" s="55"/>
      <c r="L818" s="55"/>
      <c r="M818" s="55"/>
      <c r="N818" s="55"/>
      <c r="O818" s="55"/>
      <c r="P818" s="55"/>
      <c r="Q818" s="55"/>
      <c r="R818" s="55"/>
      <c r="S818" s="55"/>
      <c r="T818" s="55"/>
    </row>
    <row r="819" spans="1:20" s="137" customFormat="1" ht="17.25" customHeight="1" x14ac:dyDescent="0.2">
      <c r="A819" s="59" t="s">
        <v>32</v>
      </c>
      <c r="B819" s="55"/>
      <c r="C819" s="60" t="s">
        <v>560</v>
      </c>
      <c r="D819" s="61" t="s">
        <v>512</v>
      </c>
      <c r="E819" s="115"/>
      <c r="F819" s="63" t="s">
        <v>561</v>
      </c>
      <c r="G819" s="19"/>
      <c r="H819" s="19"/>
      <c r="I819" s="19"/>
      <c r="J819" s="55"/>
      <c r="K819" s="55"/>
      <c r="L819" s="55"/>
      <c r="M819" s="55"/>
      <c r="N819" s="55"/>
      <c r="O819" s="55"/>
      <c r="P819" s="55"/>
      <c r="Q819" s="55"/>
      <c r="R819" s="55"/>
      <c r="S819" s="55"/>
      <c r="T819" s="55"/>
    </row>
    <row r="820" spans="1:20" s="137" customFormat="1" ht="17.25" customHeight="1" x14ac:dyDescent="0.2">
      <c r="A820" s="134" t="s">
        <v>866</v>
      </c>
      <c r="B820" s="55"/>
      <c r="C820" s="120" t="s">
        <v>867</v>
      </c>
      <c r="D820" s="135">
        <v>0.01</v>
      </c>
      <c r="E820" s="136" t="s">
        <v>564</v>
      </c>
      <c r="F820" s="140" t="s">
        <v>563</v>
      </c>
      <c r="G820" s="55"/>
      <c r="H820" s="55"/>
      <c r="K820" s="55"/>
      <c r="L820" s="55"/>
      <c r="M820" s="55"/>
      <c r="N820" s="55"/>
      <c r="O820" s="55"/>
      <c r="P820" s="55"/>
      <c r="Q820" s="55"/>
      <c r="R820" s="55"/>
      <c r="S820" s="55"/>
      <c r="T820" s="55"/>
    </row>
    <row r="821" spans="1:20" s="137" customFormat="1" ht="17.25" customHeight="1" x14ac:dyDescent="0.2">
      <c r="A821" s="134" t="s">
        <v>316</v>
      </c>
      <c r="B821" s="55"/>
      <c r="C821" s="120" t="s">
        <v>317</v>
      </c>
      <c r="D821" s="135">
        <v>0.01</v>
      </c>
      <c r="E821" s="136" t="s">
        <v>564</v>
      </c>
      <c r="F821" s="140" t="s">
        <v>563</v>
      </c>
      <c r="G821" s="55"/>
      <c r="H821" s="55"/>
      <c r="K821" s="55"/>
      <c r="L821" s="55"/>
      <c r="M821" s="55"/>
      <c r="N821" s="55"/>
      <c r="O821" s="55"/>
      <c r="P821" s="55"/>
      <c r="Q821" s="55"/>
      <c r="R821" s="55"/>
      <c r="S821" s="55"/>
      <c r="T821" s="55"/>
    </row>
    <row r="822" spans="1:20" ht="33" customHeight="1" x14ac:dyDescent="0.2">
      <c r="A822" s="134" t="s">
        <v>497</v>
      </c>
      <c r="B822" s="55"/>
      <c r="C822" s="120" t="s">
        <v>498</v>
      </c>
      <c r="D822" s="135">
        <v>0.01</v>
      </c>
      <c r="E822" s="136" t="s">
        <v>564</v>
      </c>
      <c r="F822" s="140" t="s">
        <v>563</v>
      </c>
      <c r="G822" s="55"/>
      <c r="H822" s="55"/>
      <c r="I822" s="137"/>
      <c r="J822" s="137"/>
      <c r="K822" s="55"/>
      <c r="L822" s="55"/>
      <c r="M822" s="55"/>
      <c r="N822" s="55"/>
      <c r="O822" s="55"/>
      <c r="P822" s="55"/>
      <c r="Q822" s="55"/>
      <c r="R822" s="55"/>
      <c r="S822" s="55"/>
      <c r="T822" s="55"/>
    </row>
    <row r="823" spans="1:20" ht="33" customHeight="1" x14ac:dyDescent="0.2">
      <c r="A823" s="134"/>
      <c r="B823" s="55"/>
      <c r="C823" s="120"/>
      <c r="D823" s="135"/>
      <c r="E823" s="136"/>
      <c r="F823" s="140"/>
      <c r="G823" s="55"/>
      <c r="H823" s="55"/>
      <c r="I823" s="137"/>
      <c r="J823" s="137"/>
      <c r="K823" s="55"/>
      <c r="L823" s="55"/>
      <c r="M823" s="55"/>
      <c r="N823" s="55"/>
      <c r="O823" s="55"/>
      <c r="P823" s="55"/>
      <c r="Q823" s="55"/>
      <c r="R823" s="55"/>
      <c r="S823" s="55"/>
      <c r="T823" s="55"/>
    </row>
    <row r="824" spans="1:20" ht="15.75" x14ac:dyDescent="0.25">
      <c r="A824" s="65" t="s">
        <v>881</v>
      </c>
      <c r="B824" s="54"/>
      <c r="C824" s="25" t="s">
        <v>875</v>
      </c>
      <c r="E824" s="138"/>
      <c r="F824" s="65" t="s">
        <v>876</v>
      </c>
      <c r="H824" s="19"/>
      <c r="I824" s="19"/>
      <c r="M824" s="55"/>
      <c r="N824" s="55"/>
      <c r="O824" s="55"/>
      <c r="P824" s="55"/>
      <c r="Q824" s="55"/>
      <c r="R824" s="55"/>
      <c r="S824" s="55"/>
      <c r="T824" s="55"/>
    </row>
    <row r="825" spans="1:20" s="137" customFormat="1" ht="17.25" customHeight="1" x14ac:dyDescent="0.25">
      <c r="A825" s="65" t="s">
        <v>879</v>
      </c>
      <c r="B825" s="54"/>
      <c r="C825" s="25" t="s">
        <v>877</v>
      </c>
      <c r="D825" s="19"/>
      <c r="E825" s="138"/>
      <c r="F825" s="65" t="s">
        <v>876</v>
      </c>
      <c r="G825" s="19"/>
      <c r="H825" s="19"/>
      <c r="I825" s="19"/>
      <c r="J825" s="19"/>
      <c r="K825" s="19"/>
      <c r="L825" s="19"/>
      <c r="M825" s="55"/>
      <c r="N825" s="55"/>
      <c r="O825" s="55"/>
      <c r="P825" s="55"/>
      <c r="Q825" s="55"/>
      <c r="R825" s="55"/>
      <c r="S825" s="55"/>
      <c r="T825" s="55"/>
    </row>
    <row r="826" spans="1:20" s="137" customFormat="1" ht="17.25" customHeight="1" x14ac:dyDescent="0.25">
      <c r="A826" s="65" t="s">
        <v>880</v>
      </c>
      <c r="B826" s="54"/>
      <c r="C826" s="25" t="s">
        <v>878</v>
      </c>
      <c r="D826" s="19"/>
      <c r="E826" s="138"/>
      <c r="F826" s="65" t="s">
        <v>876</v>
      </c>
      <c r="G826" s="19"/>
      <c r="H826" s="19"/>
      <c r="I826" s="19"/>
      <c r="J826" s="19"/>
      <c r="K826" s="19"/>
      <c r="L826" s="19"/>
      <c r="M826" s="55"/>
      <c r="N826" s="55"/>
      <c r="O826" s="55"/>
      <c r="P826" s="55"/>
      <c r="Q826" s="55"/>
      <c r="R826" s="55"/>
      <c r="S826" s="55"/>
      <c r="T826" s="55"/>
    </row>
    <row r="827" spans="1:20" s="137" customFormat="1" ht="17.25" customHeight="1" x14ac:dyDescent="0.2">
      <c r="A827" s="134"/>
      <c r="B827" s="55"/>
      <c r="C827" s="120"/>
      <c r="D827" s="135"/>
      <c r="E827" s="136"/>
      <c r="F827" s="134"/>
      <c r="G827" s="55"/>
      <c r="H827" s="55"/>
      <c r="I827" s="55"/>
      <c r="J827" s="55"/>
      <c r="K827" s="55"/>
      <c r="L827" s="55"/>
      <c r="M827" s="55"/>
      <c r="N827" s="55"/>
      <c r="O827" s="55"/>
      <c r="P827" s="55"/>
      <c r="Q827" s="55"/>
      <c r="R827" s="55"/>
      <c r="S827" s="55"/>
      <c r="T827" s="55"/>
    </row>
    <row r="828" spans="1:20" s="137" customFormat="1" ht="17.25" customHeight="1" x14ac:dyDescent="0.2">
      <c r="A828" s="14" t="s">
        <v>566</v>
      </c>
      <c r="B828" s="55"/>
      <c r="C828" s="120"/>
      <c r="D828" s="135"/>
      <c r="E828" s="136"/>
      <c r="F828" s="140"/>
      <c r="G828" s="55"/>
      <c r="H828" s="55"/>
      <c r="I828" s="55"/>
      <c r="J828" s="55"/>
      <c r="K828" s="55"/>
      <c r="L828" s="55"/>
      <c r="M828" s="55"/>
      <c r="N828" s="55"/>
      <c r="O828" s="55"/>
      <c r="P828" s="55"/>
      <c r="Q828" s="55"/>
      <c r="R828" s="55"/>
      <c r="S828" s="55"/>
      <c r="T828" s="55"/>
    </row>
    <row r="829" spans="1:20" s="137" customFormat="1" ht="17.25" customHeight="1" x14ac:dyDescent="0.2">
      <c r="A829" s="14" t="s">
        <v>567</v>
      </c>
      <c r="B829" s="55"/>
      <c r="C829" s="120"/>
      <c r="D829" s="135"/>
      <c r="E829" s="136"/>
      <c r="F829" s="140"/>
      <c r="G829" s="55"/>
      <c r="H829" s="55"/>
      <c r="I829" s="55"/>
      <c r="J829" s="55"/>
      <c r="K829" s="55"/>
      <c r="L829" s="55"/>
      <c r="M829" s="55"/>
      <c r="N829" s="55"/>
      <c r="O829" s="55"/>
      <c r="P829" s="55"/>
      <c r="Q829" s="55"/>
      <c r="R829" s="55"/>
      <c r="S829" s="55"/>
      <c r="T829" s="55"/>
    </row>
    <row r="830" spans="1:20" s="137" customFormat="1" ht="17.25" customHeight="1" x14ac:dyDescent="0.25">
      <c r="A830" s="54"/>
      <c r="B830" s="55"/>
      <c r="C830" s="55"/>
      <c r="D830" s="55"/>
      <c r="E830" s="55"/>
      <c r="F830" s="55"/>
      <c r="G830" s="55"/>
      <c r="H830" s="55"/>
      <c r="I830" s="55"/>
      <c r="J830" s="55"/>
      <c r="K830" s="55"/>
      <c r="L830" s="55"/>
      <c r="M830" s="55"/>
      <c r="N830" s="55"/>
      <c r="O830" s="55"/>
      <c r="P830" s="55"/>
      <c r="Q830" s="55"/>
      <c r="R830" s="55"/>
      <c r="S830" s="55"/>
      <c r="T830" s="55"/>
    </row>
    <row r="831" spans="1:20" s="137" customFormat="1" ht="17.25" customHeight="1" x14ac:dyDescent="0.25">
      <c r="A831" s="58" t="s">
        <v>868</v>
      </c>
      <c r="B831" s="55"/>
      <c r="C831" s="55"/>
      <c r="D831" s="55"/>
      <c r="E831" s="55"/>
      <c r="F831" s="55"/>
      <c r="G831" s="55"/>
      <c r="H831" s="55"/>
      <c r="I831" s="55"/>
      <c r="J831" s="55"/>
      <c r="K831" s="55"/>
      <c r="L831" s="55"/>
      <c r="M831" s="55"/>
      <c r="N831" s="55"/>
      <c r="O831" s="55"/>
      <c r="P831" s="55"/>
      <c r="Q831" s="55"/>
      <c r="R831" s="55"/>
      <c r="S831" s="55"/>
      <c r="T831" s="55"/>
    </row>
    <row r="832" spans="1:20" s="137" customFormat="1" ht="17.25" customHeight="1" x14ac:dyDescent="0.2">
      <c r="A832" s="59" t="s">
        <v>32</v>
      </c>
      <c r="B832" s="55"/>
      <c r="C832" s="60" t="s">
        <v>560</v>
      </c>
      <c r="D832" s="61" t="s">
        <v>512</v>
      </c>
      <c r="E832" s="115"/>
      <c r="F832" s="63" t="s">
        <v>561</v>
      </c>
      <c r="G832" s="19"/>
      <c r="H832" s="19"/>
      <c r="I832" s="19"/>
      <c r="J832" s="55"/>
      <c r="K832" s="55"/>
      <c r="L832" s="55"/>
      <c r="M832" s="55"/>
      <c r="N832" s="55"/>
      <c r="O832" s="55"/>
      <c r="P832" s="55"/>
      <c r="Q832" s="55"/>
      <c r="R832" s="55"/>
      <c r="S832" s="55"/>
      <c r="T832" s="55"/>
    </row>
    <row r="833" spans="1:20" s="137" customFormat="1" ht="17.25" customHeight="1" x14ac:dyDescent="0.2">
      <c r="A833" s="134" t="s">
        <v>586</v>
      </c>
      <c r="B833" s="55"/>
      <c r="C833" s="120" t="s">
        <v>587</v>
      </c>
      <c r="D833" s="135">
        <v>3.5000000000000003E-2</v>
      </c>
      <c r="E833" s="136" t="s">
        <v>565</v>
      </c>
      <c r="F833" s="144" t="s">
        <v>869</v>
      </c>
      <c r="G833" s="55"/>
      <c r="H833" s="55"/>
      <c r="I833" s="55"/>
      <c r="J833" s="55"/>
      <c r="K833" s="55"/>
      <c r="L833" s="55"/>
      <c r="M833" s="55"/>
      <c r="N833" s="55"/>
      <c r="O833" s="55"/>
      <c r="P833" s="55"/>
      <c r="Q833" s="55"/>
      <c r="R833" s="55"/>
      <c r="S833" s="55"/>
      <c r="T833" s="55"/>
    </row>
    <row r="834" spans="1:20" s="137" customFormat="1" ht="17.25" customHeight="1" x14ac:dyDescent="0.2">
      <c r="A834" s="134" t="s">
        <v>194</v>
      </c>
      <c r="B834" s="55"/>
      <c r="C834" s="120" t="s">
        <v>195</v>
      </c>
      <c r="D834" s="135">
        <v>0.01</v>
      </c>
      <c r="E834" s="136" t="s">
        <v>564</v>
      </c>
      <c r="F834" s="140" t="s">
        <v>563</v>
      </c>
      <c r="G834" s="55"/>
      <c r="H834" s="55"/>
      <c r="K834" s="55"/>
      <c r="L834" s="55"/>
      <c r="M834" s="55"/>
      <c r="N834" s="55"/>
      <c r="O834" s="55"/>
      <c r="P834" s="55"/>
      <c r="Q834" s="55"/>
      <c r="R834" s="55"/>
      <c r="S834" s="55"/>
      <c r="T834" s="55"/>
    </row>
    <row r="835" spans="1:20" x14ac:dyDescent="0.2">
      <c r="A835" s="134" t="s">
        <v>214</v>
      </c>
      <c r="B835" s="55"/>
      <c r="C835" s="120" t="s">
        <v>215</v>
      </c>
      <c r="D835" s="135">
        <v>0.01</v>
      </c>
      <c r="E835" s="136" t="s">
        <v>564</v>
      </c>
      <c r="F835" s="140" t="s">
        <v>563</v>
      </c>
      <c r="G835" s="55"/>
      <c r="H835" s="55"/>
      <c r="I835" s="137"/>
      <c r="J835" s="137"/>
      <c r="K835" s="55"/>
      <c r="L835" s="55"/>
      <c r="M835" s="55"/>
      <c r="N835" s="55"/>
      <c r="O835" s="55"/>
      <c r="P835" s="55"/>
      <c r="Q835" s="55"/>
      <c r="R835" s="55"/>
      <c r="S835" s="55"/>
      <c r="T835" s="55"/>
    </row>
    <row r="836" spans="1:20" s="137" customFormat="1" ht="17.25" customHeight="1" x14ac:dyDescent="0.2">
      <c r="A836" s="134" t="s">
        <v>228</v>
      </c>
      <c r="B836" s="55"/>
      <c r="C836" s="120" t="s">
        <v>229</v>
      </c>
      <c r="D836" s="135">
        <v>0.01</v>
      </c>
      <c r="E836" s="136" t="s">
        <v>564</v>
      </c>
      <c r="F836" s="140" t="s">
        <v>563</v>
      </c>
      <c r="G836" s="55"/>
      <c r="H836" s="55"/>
      <c r="K836" s="55"/>
      <c r="L836" s="55"/>
      <c r="M836" s="55"/>
      <c r="N836" s="55"/>
      <c r="O836" s="55"/>
      <c r="P836" s="55"/>
      <c r="Q836" s="55"/>
      <c r="R836" s="55"/>
      <c r="S836" s="55"/>
      <c r="T836" s="55"/>
    </row>
    <row r="837" spans="1:20" s="137" customFormat="1" ht="17.25" customHeight="1" x14ac:dyDescent="0.2">
      <c r="A837" s="134" t="s">
        <v>232</v>
      </c>
      <c r="B837" s="55"/>
      <c r="C837" s="120" t="s">
        <v>233</v>
      </c>
      <c r="D837" s="135">
        <v>0.01</v>
      </c>
      <c r="E837" s="136" t="s">
        <v>564</v>
      </c>
      <c r="F837" s="140" t="s">
        <v>563</v>
      </c>
      <c r="G837" s="55"/>
      <c r="H837" s="55"/>
      <c r="K837" s="55"/>
      <c r="L837" s="55"/>
      <c r="M837" s="55"/>
      <c r="N837" s="55"/>
      <c r="O837" s="55"/>
      <c r="P837" s="55"/>
      <c r="Q837" s="55"/>
      <c r="R837" s="55"/>
      <c r="S837" s="55"/>
      <c r="T837" s="55"/>
    </row>
    <row r="838" spans="1:20" s="137" customFormat="1" ht="17.25" customHeight="1" x14ac:dyDescent="0.2">
      <c r="A838" s="134" t="s">
        <v>350</v>
      </c>
      <c r="B838" s="55"/>
      <c r="C838" s="120" t="s">
        <v>351</v>
      </c>
      <c r="D838" s="135">
        <v>0.01</v>
      </c>
      <c r="E838" s="136" t="s">
        <v>564</v>
      </c>
      <c r="F838" s="140" t="s">
        <v>563</v>
      </c>
      <c r="G838" s="55"/>
      <c r="H838" s="55"/>
      <c r="K838" s="55"/>
      <c r="L838" s="55"/>
      <c r="M838" s="55"/>
      <c r="N838" s="55"/>
      <c r="O838" s="55"/>
      <c r="P838" s="55"/>
      <c r="Q838" s="55"/>
      <c r="R838" s="55"/>
      <c r="S838" s="55"/>
      <c r="T838" s="55"/>
    </row>
    <row r="839" spans="1:20" s="137" customFormat="1" ht="17.25" customHeight="1" x14ac:dyDescent="0.2">
      <c r="A839" s="134"/>
      <c r="B839" s="55"/>
      <c r="C839" s="120"/>
      <c r="D839" s="135"/>
      <c r="E839" s="136"/>
      <c r="F839" s="134"/>
      <c r="G839" s="55"/>
      <c r="H839" s="55"/>
      <c r="I839" s="55"/>
      <c r="J839" s="55"/>
      <c r="K839" s="55"/>
      <c r="L839" s="55"/>
      <c r="M839" s="55"/>
      <c r="N839" s="55"/>
      <c r="O839" s="55"/>
      <c r="P839" s="55"/>
      <c r="Q839" s="55"/>
      <c r="R839" s="55"/>
      <c r="S839" s="55"/>
      <c r="T839" s="55"/>
    </row>
    <row r="840" spans="1:20" x14ac:dyDescent="0.2">
      <c r="A840" s="14" t="s">
        <v>566</v>
      </c>
      <c r="B840" s="55"/>
      <c r="C840" s="120"/>
      <c r="D840" s="135"/>
      <c r="E840" s="136"/>
      <c r="F840" s="140"/>
      <c r="G840" s="55"/>
      <c r="H840" s="55"/>
      <c r="I840" s="55"/>
      <c r="J840" s="55"/>
      <c r="K840" s="55"/>
      <c r="L840" s="55"/>
      <c r="M840" s="55"/>
      <c r="N840" s="55"/>
      <c r="O840" s="55"/>
      <c r="P840" s="55"/>
      <c r="Q840" s="55"/>
      <c r="R840" s="55"/>
      <c r="S840" s="55"/>
      <c r="T840" s="55"/>
    </row>
    <row r="841" spans="1:20" s="137" customFormat="1" ht="17.25" customHeight="1" x14ac:dyDescent="0.2">
      <c r="A841" s="14" t="s">
        <v>567</v>
      </c>
      <c r="B841" s="55"/>
      <c r="C841" s="120"/>
      <c r="D841" s="135"/>
      <c r="E841" s="136"/>
      <c r="F841" s="140"/>
      <c r="G841" s="55"/>
      <c r="H841" s="55"/>
      <c r="I841" s="55"/>
      <c r="J841" s="55"/>
      <c r="K841" s="55"/>
      <c r="L841" s="55"/>
      <c r="M841" s="55"/>
      <c r="N841" s="55"/>
      <c r="O841" s="55"/>
      <c r="P841" s="55"/>
      <c r="Q841" s="55"/>
      <c r="R841" s="55"/>
      <c r="S841" s="55"/>
      <c r="T841" s="55"/>
    </row>
    <row r="842" spans="1:20" s="137" customFormat="1" ht="17.25" customHeight="1" x14ac:dyDescent="0.2">
      <c r="A842" s="14"/>
      <c r="B842" s="55"/>
      <c r="C842" s="120"/>
      <c r="D842" s="135"/>
      <c r="E842" s="136"/>
      <c r="F842" s="140"/>
      <c r="G842" s="55"/>
      <c r="H842" s="55"/>
      <c r="I842" s="55"/>
      <c r="J842" s="55"/>
      <c r="K842" s="55"/>
      <c r="L842" s="55"/>
      <c r="M842" s="55"/>
      <c r="N842" s="55"/>
      <c r="O842" s="55"/>
      <c r="P842" s="55"/>
      <c r="Q842" s="55"/>
      <c r="R842" s="55"/>
      <c r="S842" s="55"/>
      <c r="T842" s="55"/>
    </row>
    <row r="843" spans="1:20" s="137" customFormat="1" ht="17.25" customHeight="1" x14ac:dyDescent="0.25">
      <c r="A843" s="58" t="s">
        <v>865</v>
      </c>
      <c r="B843" s="55"/>
      <c r="C843" s="55"/>
      <c r="D843" s="55"/>
      <c r="E843" s="55"/>
      <c r="F843" s="55"/>
      <c r="G843" s="55"/>
      <c r="H843" s="55"/>
      <c r="I843" s="55"/>
      <c r="J843" s="55"/>
      <c r="K843" s="55"/>
      <c r="L843" s="55"/>
      <c r="M843" s="55"/>
      <c r="N843" s="55"/>
      <c r="O843" s="55"/>
      <c r="P843" s="55"/>
      <c r="Q843" s="55"/>
      <c r="R843" s="55"/>
      <c r="S843" s="55"/>
      <c r="T843" s="55"/>
    </row>
    <row r="844" spans="1:20" s="137" customFormat="1" ht="17.25" customHeight="1" x14ac:dyDescent="0.2">
      <c r="A844" s="134" t="s">
        <v>320</v>
      </c>
      <c r="B844" s="55"/>
      <c r="C844" s="120" t="s">
        <v>321</v>
      </c>
      <c r="D844" s="135">
        <v>0.01</v>
      </c>
      <c r="E844" s="136" t="s">
        <v>564</v>
      </c>
      <c r="F844" s="140" t="s">
        <v>563</v>
      </c>
      <c r="H844" s="55"/>
      <c r="I844" s="55"/>
      <c r="J844" s="55"/>
      <c r="K844" s="55"/>
      <c r="L844" s="55"/>
      <c r="M844" s="55"/>
      <c r="N844" s="55"/>
      <c r="O844" s="55"/>
      <c r="P844" s="55"/>
      <c r="Q844" s="55"/>
      <c r="R844" s="55"/>
      <c r="S844" s="55"/>
      <c r="T844" s="55"/>
    </row>
    <row r="845" spans="1:20" s="137" customFormat="1" ht="17.25" customHeight="1" x14ac:dyDescent="0.2">
      <c r="A845" s="134"/>
      <c r="B845" s="55"/>
      <c r="C845" s="120"/>
      <c r="D845" s="135"/>
      <c r="E845" s="136"/>
      <c r="F845" s="134"/>
      <c r="G845" s="55"/>
      <c r="H845" s="55"/>
      <c r="I845" s="55"/>
      <c r="J845" s="55"/>
      <c r="K845" s="55"/>
      <c r="L845" s="55"/>
      <c r="M845" s="55"/>
      <c r="N845" s="55"/>
      <c r="O845" s="55"/>
      <c r="P845" s="55"/>
      <c r="Q845" s="55"/>
      <c r="R845" s="55"/>
      <c r="S845" s="55"/>
      <c r="T845" s="55"/>
    </row>
    <row r="846" spans="1:20" s="137" customFormat="1" ht="17.25" customHeight="1" x14ac:dyDescent="0.2">
      <c r="A846" s="14" t="s">
        <v>566</v>
      </c>
      <c r="B846" s="55"/>
      <c r="C846" s="120"/>
      <c r="D846" s="135"/>
      <c r="E846" s="136"/>
      <c r="F846" s="140"/>
      <c r="G846" s="55"/>
      <c r="H846" s="55"/>
      <c r="I846" s="55"/>
      <c r="J846" s="55"/>
      <c r="K846" s="55"/>
      <c r="L846" s="55"/>
      <c r="M846" s="55"/>
      <c r="N846" s="55"/>
      <c r="O846" s="55"/>
      <c r="P846" s="55"/>
      <c r="Q846" s="55"/>
      <c r="R846" s="55"/>
      <c r="S846" s="55"/>
      <c r="T846" s="55"/>
    </row>
    <row r="847" spans="1:20" s="137" customFormat="1" ht="17.25" customHeight="1" x14ac:dyDescent="0.2">
      <c r="A847" s="14"/>
      <c r="B847" s="55"/>
      <c r="C847" s="120"/>
      <c r="D847" s="135"/>
      <c r="E847" s="136"/>
      <c r="F847" s="140"/>
      <c r="G847" s="55"/>
      <c r="H847" s="55"/>
      <c r="I847" s="55"/>
      <c r="J847" s="55"/>
      <c r="K847" s="55"/>
      <c r="L847" s="55"/>
      <c r="M847" s="55"/>
      <c r="N847" s="55"/>
      <c r="O847" s="55"/>
      <c r="P847" s="55"/>
      <c r="Q847" s="55"/>
      <c r="R847" s="55"/>
      <c r="S847" s="55"/>
      <c r="T847" s="55"/>
    </row>
    <row r="848" spans="1:20" s="137" customFormat="1" ht="17.25" customHeight="1" x14ac:dyDescent="0.25">
      <c r="A848" s="58" t="s">
        <v>863</v>
      </c>
      <c r="B848" s="55"/>
      <c r="C848" s="55"/>
      <c r="D848" s="55"/>
      <c r="E848" s="55"/>
      <c r="F848" s="55"/>
      <c r="G848" s="55"/>
      <c r="H848" s="55"/>
      <c r="I848" s="55"/>
      <c r="J848" s="55"/>
      <c r="K848" s="55"/>
      <c r="L848" s="55"/>
      <c r="M848" s="55"/>
      <c r="N848" s="55"/>
      <c r="O848" s="55"/>
      <c r="P848" s="55"/>
      <c r="Q848" s="55"/>
      <c r="R848" s="55"/>
      <c r="S848" s="55"/>
      <c r="T848" s="55"/>
    </row>
    <row r="849" spans="1:20" s="137" customFormat="1" ht="17.25" customHeight="1" x14ac:dyDescent="0.2">
      <c r="A849" s="134" t="s">
        <v>840</v>
      </c>
      <c r="B849" s="55"/>
      <c r="C849" s="120" t="s">
        <v>861</v>
      </c>
      <c r="D849" s="139">
        <v>0.25</v>
      </c>
      <c r="E849" s="136" t="s">
        <v>565</v>
      </c>
      <c r="F849" s="140" t="s">
        <v>864</v>
      </c>
      <c r="G849" s="55"/>
      <c r="H849" s="55"/>
      <c r="I849" s="55"/>
      <c r="J849" s="55"/>
      <c r="K849" s="55"/>
      <c r="L849" s="55"/>
      <c r="M849" s="55"/>
      <c r="N849" s="55"/>
      <c r="O849" s="55"/>
      <c r="P849" s="55"/>
      <c r="Q849" s="55"/>
      <c r="R849" s="55"/>
      <c r="S849" s="55"/>
      <c r="T849" s="55"/>
    </row>
    <row r="850" spans="1:20" s="137" customFormat="1" ht="17.25" customHeight="1" x14ac:dyDescent="0.2">
      <c r="A850" s="134" t="s">
        <v>846</v>
      </c>
      <c r="B850" s="55"/>
      <c r="C850" s="120" t="s">
        <v>847</v>
      </c>
      <c r="D850" s="135">
        <v>2.5000000000000001E-2</v>
      </c>
      <c r="E850" s="136" t="s">
        <v>564</v>
      </c>
      <c r="F850" s="134" t="s">
        <v>630</v>
      </c>
      <c r="G850" s="55"/>
      <c r="H850" s="55"/>
      <c r="I850" s="55"/>
      <c r="J850" s="55"/>
      <c r="K850" s="55"/>
      <c r="L850" s="55"/>
      <c r="M850" s="55"/>
      <c r="N850" s="55"/>
      <c r="O850" s="55"/>
      <c r="P850" s="55"/>
      <c r="Q850" s="55"/>
      <c r="R850" s="55"/>
      <c r="S850" s="55"/>
      <c r="T850" s="55"/>
    </row>
    <row r="851" spans="1:20" s="137" customFormat="1" ht="17.25" customHeight="1" x14ac:dyDescent="0.2">
      <c r="A851" s="134" t="s">
        <v>857</v>
      </c>
      <c r="B851" s="55"/>
      <c r="C851" s="120" t="s">
        <v>858</v>
      </c>
      <c r="D851" s="135">
        <v>0.03</v>
      </c>
      <c r="E851" s="136" t="s">
        <v>564</v>
      </c>
      <c r="F851" s="134" t="s">
        <v>630</v>
      </c>
      <c r="G851" s="55"/>
      <c r="H851" s="55"/>
      <c r="I851" s="55"/>
      <c r="J851" s="55"/>
      <c r="K851" s="55"/>
      <c r="L851" s="55"/>
      <c r="M851" s="55"/>
      <c r="N851" s="55"/>
      <c r="O851" s="55"/>
      <c r="P851" s="55"/>
      <c r="Q851" s="55"/>
      <c r="R851" s="55"/>
      <c r="S851" s="55"/>
      <c r="T851" s="55"/>
    </row>
    <row r="852" spans="1:20" s="137" customFormat="1" ht="17.25" customHeight="1" x14ac:dyDescent="0.2">
      <c r="A852" s="134" t="s">
        <v>52</v>
      </c>
      <c r="B852" s="55"/>
      <c r="C852" s="120" t="s">
        <v>53</v>
      </c>
      <c r="D852" s="135">
        <v>0.01</v>
      </c>
      <c r="E852" s="136" t="s">
        <v>564</v>
      </c>
      <c r="F852" s="140" t="s">
        <v>563</v>
      </c>
      <c r="G852" s="55"/>
      <c r="H852" s="55"/>
      <c r="K852" s="55"/>
      <c r="L852" s="55"/>
      <c r="M852" s="55"/>
      <c r="N852" s="55"/>
      <c r="O852" s="55"/>
      <c r="P852" s="55"/>
      <c r="Q852" s="55"/>
      <c r="R852" s="55"/>
      <c r="S852" s="55"/>
      <c r="T852" s="55"/>
    </row>
    <row r="853" spans="1:20" s="137" customFormat="1" ht="17.25" customHeight="1" x14ac:dyDescent="0.2">
      <c r="A853" s="134" t="s">
        <v>146</v>
      </c>
      <c r="B853" s="55"/>
      <c r="C853" s="120" t="s">
        <v>147</v>
      </c>
      <c r="D853" s="135">
        <v>0.01</v>
      </c>
      <c r="E853" s="136" t="s">
        <v>564</v>
      </c>
      <c r="F853" s="140" t="s">
        <v>563</v>
      </c>
      <c r="G853" s="55"/>
      <c r="H853" s="55"/>
      <c r="K853" s="55"/>
      <c r="L853" s="55"/>
      <c r="M853" s="55"/>
      <c r="N853" s="55"/>
      <c r="O853" s="55"/>
      <c r="P853" s="55"/>
      <c r="Q853" s="55"/>
      <c r="R853" s="55"/>
      <c r="S853" s="55"/>
      <c r="T853" s="55"/>
    </row>
    <row r="854" spans="1:20" x14ac:dyDescent="0.2">
      <c r="A854" s="134" t="s">
        <v>222</v>
      </c>
      <c r="B854" s="55"/>
      <c r="C854" s="120" t="s">
        <v>223</v>
      </c>
      <c r="D854" s="135">
        <v>0.01</v>
      </c>
      <c r="E854" s="136" t="s">
        <v>564</v>
      </c>
      <c r="F854" s="140" t="s">
        <v>563</v>
      </c>
      <c r="G854" s="55"/>
      <c r="H854" s="55"/>
      <c r="I854" s="137"/>
      <c r="J854" s="137"/>
      <c r="K854" s="55"/>
      <c r="L854" s="55"/>
      <c r="M854" s="55"/>
      <c r="N854" s="55"/>
      <c r="O854" s="55"/>
      <c r="P854" s="55"/>
      <c r="Q854" s="55"/>
      <c r="R854" s="55"/>
      <c r="S854" s="55"/>
      <c r="T854" s="55"/>
    </row>
    <row r="855" spans="1:20" x14ac:dyDescent="0.2">
      <c r="A855" s="134" t="s">
        <v>661</v>
      </c>
      <c r="B855" s="55"/>
      <c r="C855" s="120" t="s">
        <v>662</v>
      </c>
      <c r="D855" s="135">
        <v>0.01</v>
      </c>
      <c r="E855" s="136" t="s">
        <v>564</v>
      </c>
      <c r="F855" s="140" t="s">
        <v>563</v>
      </c>
      <c r="G855" s="55"/>
      <c r="H855" s="55"/>
      <c r="I855" s="137"/>
      <c r="J855" s="137"/>
      <c r="K855" s="55"/>
      <c r="L855" s="55"/>
      <c r="M855" s="55"/>
      <c r="N855" s="55"/>
      <c r="O855" s="55"/>
      <c r="P855" s="55"/>
      <c r="Q855" s="55"/>
      <c r="R855" s="55"/>
      <c r="S855" s="55"/>
      <c r="T855" s="55"/>
    </row>
    <row r="856" spans="1:20" s="137" customFormat="1" ht="17.25" customHeight="1" x14ac:dyDescent="0.2">
      <c r="A856" s="134" t="s">
        <v>224</v>
      </c>
      <c r="B856" s="55"/>
      <c r="C856" s="120" t="s">
        <v>225</v>
      </c>
      <c r="D856" s="135">
        <v>0.01</v>
      </c>
      <c r="E856" s="136" t="s">
        <v>564</v>
      </c>
      <c r="F856" s="140" t="s">
        <v>563</v>
      </c>
      <c r="G856" s="55"/>
      <c r="H856" s="55"/>
      <c r="K856" s="55"/>
      <c r="L856" s="55"/>
      <c r="M856" s="55"/>
      <c r="N856" s="55"/>
      <c r="O856" s="55"/>
      <c r="P856" s="55"/>
      <c r="Q856" s="55"/>
      <c r="R856" s="55"/>
      <c r="S856" s="55"/>
      <c r="T856" s="55"/>
    </row>
    <row r="857" spans="1:20" s="137" customFormat="1" ht="17.25" customHeight="1" x14ac:dyDescent="0.2">
      <c r="A857" s="134" t="s">
        <v>277</v>
      </c>
      <c r="B857" s="55"/>
      <c r="C857" s="120" t="s">
        <v>278</v>
      </c>
      <c r="D857" s="135">
        <v>0.01</v>
      </c>
      <c r="E857" s="136" t="s">
        <v>564</v>
      </c>
      <c r="F857" s="140" t="s">
        <v>563</v>
      </c>
      <c r="G857" s="55"/>
      <c r="H857" s="55"/>
      <c r="K857" s="55"/>
      <c r="L857" s="55"/>
      <c r="M857" s="55"/>
      <c r="N857" s="55"/>
      <c r="O857" s="55"/>
      <c r="P857" s="55"/>
      <c r="Q857" s="55"/>
      <c r="R857" s="55"/>
      <c r="S857" s="55"/>
      <c r="T857" s="55"/>
    </row>
    <row r="858" spans="1:20" s="137" customFormat="1" ht="17.25" customHeight="1" x14ac:dyDescent="0.2">
      <c r="A858" s="134" t="s">
        <v>857</v>
      </c>
      <c r="B858" s="55"/>
      <c r="C858" s="120" t="s">
        <v>858</v>
      </c>
      <c r="D858" s="135">
        <v>0.01</v>
      </c>
      <c r="E858" s="136" t="s">
        <v>564</v>
      </c>
      <c r="F858" s="140" t="s">
        <v>563</v>
      </c>
      <c r="G858" s="55"/>
      <c r="H858" s="55"/>
      <c r="K858" s="55"/>
      <c r="L858" s="55"/>
      <c r="M858" s="55"/>
      <c r="N858" s="55"/>
      <c r="O858" s="55"/>
      <c r="P858" s="55"/>
      <c r="Q858" s="55"/>
      <c r="R858" s="55"/>
      <c r="S858" s="55"/>
      <c r="T858" s="55"/>
    </row>
    <row r="859" spans="1:20" s="137" customFormat="1" ht="17.25" customHeight="1" x14ac:dyDescent="0.2">
      <c r="A859" s="134"/>
      <c r="B859" s="55"/>
      <c r="C859" s="120"/>
      <c r="D859" s="135"/>
      <c r="E859" s="136"/>
      <c r="F859" s="134"/>
      <c r="G859" s="55"/>
      <c r="H859" s="55"/>
      <c r="I859" s="55"/>
      <c r="J859" s="55"/>
      <c r="K859" s="55"/>
      <c r="L859" s="55"/>
      <c r="M859" s="55"/>
      <c r="N859" s="55"/>
      <c r="O859" s="55"/>
      <c r="P859" s="55"/>
      <c r="Q859" s="55"/>
      <c r="R859" s="55"/>
      <c r="S859" s="55"/>
      <c r="T859" s="55"/>
    </row>
    <row r="860" spans="1:20" s="137" customFormat="1" ht="17.25" customHeight="1" x14ac:dyDescent="0.2">
      <c r="A860" s="14" t="s">
        <v>566</v>
      </c>
      <c r="B860" s="55"/>
      <c r="C860" s="120"/>
      <c r="D860" s="135"/>
      <c r="E860" s="136"/>
      <c r="F860" s="140"/>
      <c r="G860" s="55"/>
      <c r="H860" s="55"/>
      <c r="I860" s="55"/>
      <c r="J860" s="55"/>
      <c r="K860" s="55"/>
      <c r="L860" s="55"/>
      <c r="M860" s="55"/>
      <c r="N860" s="55"/>
      <c r="O860" s="55"/>
      <c r="P860" s="55"/>
      <c r="Q860" s="55"/>
      <c r="R860" s="55"/>
      <c r="S860" s="55"/>
      <c r="T860" s="55"/>
    </row>
    <row r="861" spans="1:20" s="137" customFormat="1" ht="17.25" customHeight="1" x14ac:dyDescent="0.2">
      <c r="A861" s="14" t="s">
        <v>567</v>
      </c>
      <c r="B861" s="55"/>
      <c r="C861" s="120"/>
      <c r="D861" s="135"/>
      <c r="E861" s="136"/>
      <c r="F861" s="140"/>
      <c r="G861" s="55"/>
      <c r="H861" s="55"/>
      <c r="I861" s="55"/>
      <c r="J861" s="55"/>
      <c r="K861" s="55"/>
      <c r="L861" s="55"/>
      <c r="M861" s="55"/>
      <c r="N861" s="55"/>
      <c r="O861" s="55"/>
      <c r="P861" s="55"/>
      <c r="Q861" s="55"/>
      <c r="R861" s="55"/>
      <c r="S861" s="55"/>
      <c r="T861" s="55"/>
    </row>
    <row r="862" spans="1:20" s="137" customFormat="1" ht="17.25" customHeight="1" x14ac:dyDescent="0.25">
      <c r="A862" s="54"/>
      <c r="B862" s="55"/>
      <c r="C862" s="55"/>
      <c r="D862" s="55"/>
      <c r="E862" s="55"/>
      <c r="F862" s="55"/>
      <c r="G862" s="55"/>
      <c r="H862" s="55"/>
      <c r="I862" s="55"/>
      <c r="J862" s="55"/>
      <c r="K862" s="55"/>
      <c r="L862" s="55"/>
      <c r="M862" s="55"/>
      <c r="N862" s="55"/>
      <c r="O862" s="55"/>
      <c r="P862" s="55"/>
      <c r="Q862" s="55"/>
      <c r="R862" s="55"/>
      <c r="S862" s="55"/>
      <c r="T862" s="55"/>
    </row>
    <row r="863" spans="1:20" ht="17.25" customHeight="1" x14ac:dyDescent="0.25">
      <c r="A863" s="58" t="s">
        <v>859</v>
      </c>
      <c r="B863" s="55"/>
      <c r="C863" s="55"/>
      <c r="D863" s="55"/>
      <c r="E863" s="55"/>
      <c r="F863" s="55"/>
      <c r="G863" s="55"/>
      <c r="H863" s="55"/>
      <c r="I863" s="55"/>
      <c r="J863" s="55"/>
      <c r="K863" s="55"/>
      <c r="L863" s="55"/>
      <c r="M863" s="55"/>
      <c r="N863" s="55"/>
      <c r="O863" s="55"/>
      <c r="P863" s="55"/>
      <c r="Q863" s="55"/>
      <c r="R863" s="55"/>
      <c r="S863" s="55"/>
      <c r="T863" s="55"/>
    </row>
    <row r="864" spans="1:20" x14ac:dyDescent="0.2">
      <c r="A864" s="134" t="s">
        <v>166</v>
      </c>
      <c r="B864" s="55"/>
      <c r="C864" s="120" t="s">
        <v>167</v>
      </c>
      <c r="D864" s="135">
        <v>0.01</v>
      </c>
      <c r="E864" s="136" t="s">
        <v>564</v>
      </c>
      <c r="F864" s="140" t="s">
        <v>563</v>
      </c>
      <c r="G864" s="55"/>
      <c r="H864" s="55"/>
      <c r="I864" s="55"/>
      <c r="J864" s="55"/>
      <c r="K864" s="55"/>
      <c r="L864" s="55"/>
      <c r="M864" s="55"/>
      <c r="N864" s="55"/>
      <c r="O864" s="55"/>
      <c r="P864" s="55"/>
      <c r="Q864" s="55"/>
      <c r="R864" s="55"/>
      <c r="S864" s="55"/>
      <c r="T864" s="55"/>
    </row>
    <row r="865" spans="1:20" s="137" customFormat="1" ht="17.25" customHeight="1" x14ac:dyDescent="0.2">
      <c r="A865" s="134" t="s">
        <v>280</v>
      </c>
      <c r="B865" s="55"/>
      <c r="C865" s="120" t="s">
        <v>281</v>
      </c>
      <c r="D865" s="135">
        <v>0.06</v>
      </c>
      <c r="E865" s="136" t="s">
        <v>565</v>
      </c>
      <c r="F865" s="134" t="s">
        <v>630</v>
      </c>
      <c r="G865" s="55"/>
      <c r="H865" s="55"/>
      <c r="I865" s="55"/>
      <c r="J865" s="55"/>
      <c r="K865" s="55"/>
      <c r="L865" s="55"/>
      <c r="M865" s="55"/>
      <c r="N865" s="55"/>
      <c r="O865" s="55"/>
      <c r="P865" s="55"/>
      <c r="Q865" s="55"/>
      <c r="R865" s="55"/>
      <c r="S865" s="55"/>
      <c r="T865" s="55"/>
    </row>
    <row r="866" spans="1:20" s="137" customFormat="1" ht="17.25" customHeight="1" x14ac:dyDescent="0.2">
      <c r="A866" s="134"/>
      <c r="B866" s="55"/>
      <c r="C866" s="120"/>
      <c r="D866" s="135"/>
      <c r="E866" s="136"/>
      <c r="F866" s="140"/>
      <c r="G866" s="55"/>
      <c r="H866" s="55"/>
      <c r="I866" s="55"/>
      <c r="J866" s="55"/>
      <c r="K866" s="55"/>
      <c r="L866" s="55"/>
      <c r="M866" s="55"/>
      <c r="N866" s="55"/>
      <c r="O866" s="55"/>
      <c r="P866" s="55"/>
      <c r="Q866" s="55"/>
      <c r="R866" s="55"/>
      <c r="S866" s="55"/>
      <c r="T866" s="55"/>
    </row>
    <row r="867" spans="1:20" s="137" customFormat="1" ht="17.25" customHeight="1" x14ac:dyDescent="0.2">
      <c r="A867" s="14" t="s">
        <v>566</v>
      </c>
      <c r="B867" s="55"/>
      <c r="C867" s="120"/>
      <c r="D867" s="135"/>
      <c r="E867" s="136"/>
      <c r="F867" s="140"/>
      <c r="G867" s="55"/>
      <c r="H867" s="55"/>
      <c r="I867" s="55"/>
      <c r="J867" s="55"/>
      <c r="K867" s="55"/>
      <c r="L867" s="55"/>
      <c r="M867" s="55"/>
      <c r="N867" s="55"/>
      <c r="O867" s="55"/>
      <c r="P867" s="55"/>
      <c r="Q867" s="55"/>
      <c r="R867" s="55"/>
      <c r="S867" s="55"/>
      <c r="T867" s="55"/>
    </row>
    <row r="868" spans="1:20" s="137" customFormat="1" ht="17.25" customHeight="1" x14ac:dyDescent="0.2">
      <c r="A868" s="14" t="s">
        <v>567</v>
      </c>
      <c r="B868" s="55"/>
      <c r="C868" s="120"/>
      <c r="D868" s="135"/>
      <c r="E868" s="136"/>
      <c r="F868" s="140"/>
      <c r="G868" s="55"/>
      <c r="H868" s="55"/>
      <c r="I868" s="55"/>
      <c r="J868" s="55"/>
      <c r="K868" s="55"/>
      <c r="L868" s="55"/>
      <c r="M868" s="55"/>
      <c r="N868" s="55"/>
      <c r="O868" s="55"/>
      <c r="P868" s="55"/>
      <c r="Q868" s="55"/>
      <c r="R868" s="55"/>
      <c r="S868" s="55"/>
      <c r="T868" s="55"/>
    </row>
    <row r="869" spans="1:20" s="137" customFormat="1" ht="17.25" customHeight="1" x14ac:dyDescent="0.2">
      <c r="A869" s="14"/>
      <c r="B869" s="55"/>
      <c r="C869" s="120"/>
      <c r="D869" s="135"/>
      <c r="E869" s="136"/>
      <c r="F869" s="140"/>
      <c r="G869" s="55"/>
      <c r="H869" s="55"/>
      <c r="I869" s="55"/>
      <c r="J869" s="55"/>
      <c r="K869" s="55"/>
      <c r="L869" s="55"/>
      <c r="M869" s="55"/>
      <c r="N869" s="55"/>
      <c r="O869" s="55"/>
      <c r="P869" s="55"/>
      <c r="Q869" s="55"/>
      <c r="R869" s="55"/>
      <c r="S869" s="55"/>
      <c r="T869" s="55"/>
    </row>
    <row r="870" spans="1:20" ht="17.25" customHeight="1" x14ac:dyDescent="0.2">
      <c r="A870" s="134" t="s">
        <v>857</v>
      </c>
      <c r="B870" s="140"/>
      <c r="C870" s="143" t="s">
        <v>858</v>
      </c>
      <c r="D870" s="55"/>
      <c r="E870" s="55"/>
      <c r="F870" s="140" t="s">
        <v>860</v>
      </c>
      <c r="G870" s="55"/>
      <c r="H870" s="55"/>
      <c r="I870" s="55"/>
      <c r="J870" s="55"/>
      <c r="K870" s="55"/>
      <c r="L870" s="55"/>
      <c r="M870" s="55"/>
      <c r="N870" s="55"/>
      <c r="O870" s="55"/>
      <c r="P870" s="55"/>
      <c r="Q870" s="55"/>
      <c r="R870" s="55"/>
      <c r="S870" s="55"/>
      <c r="T870" s="55"/>
    </row>
    <row r="871" spans="1:20" ht="33" customHeight="1" x14ac:dyDescent="0.2">
      <c r="B871" s="55"/>
      <c r="C871" s="55"/>
      <c r="D871" s="55"/>
      <c r="E871" s="55"/>
      <c r="F871" s="55"/>
      <c r="G871" s="55"/>
      <c r="H871" s="55"/>
      <c r="I871" s="55"/>
      <c r="J871" s="55"/>
      <c r="K871" s="55"/>
      <c r="L871" s="55"/>
      <c r="M871" s="55"/>
      <c r="N871" s="55"/>
      <c r="O871" s="55"/>
      <c r="P871" s="55"/>
      <c r="Q871" s="55"/>
      <c r="R871" s="55"/>
      <c r="S871" s="55"/>
      <c r="T871" s="55"/>
    </row>
    <row r="872" spans="1:20" ht="15.75" x14ac:dyDescent="0.25">
      <c r="A872" s="58" t="s">
        <v>856</v>
      </c>
      <c r="B872" s="55"/>
      <c r="C872" s="55"/>
      <c r="D872" s="55"/>
      <c r="E872" s="55"/>
      <c r="F872" s="55"/>
      <c r="G872" s="55"/>
      <c r="H872" s="55"/>
      <c r="I872" s="55"/>
      <c r="J872" s="55"/>
      <c r="K872" s="55"/>
      <c r="L872" s="55"/>
      <c r="M872" s="55"/>
      <c r="N872" s="55"/>
      <c r="O872" s="55"/>
      <c r="P872" s="55"/>
      <c r="Q872" s="55"/>
      <c r="R872" s="55"/>
      <c r="S872" s="55"/>
      <c r="T872" s="55"/>
    </row>
    <row r="873" spans="1:20" s="137" customFormat="1" ht="17.25" customHeight="1" x14ac:dyDescent="0.2">
      <c r="A873" s="134" t="s">
        <v>413</v>
      </c>
      <c r="B873" s="55"/>
      <c r="C873" s="120" t="s">
        <v>414</v>
      </c>
      <c r="D873" s="135">
        <v>0.01</v>
      </c>
      <c r="E873" s="136" t="s">
        <v>564</v>
      </c>
      <c r="F873" s="140" t="s">
        <v>563</v>
      </c>
      <c r="G873" s="55"/>
      <c r="H873" s="55"/>
      <c r="I873" s="55"/>
      <c r="J873" s="55"/>
      <c r="K873" s="55"/>
      <c r="L873" s="55"/>
      <c r="M873" s="55"/>
      <c r="N873" s="55"/>
      <c r="O873" s="55"/>
      <c r="P873" s="55"/>
      <c r="Q873" s="55"/>
      <c r="R873" s="55"/>
      <c r="S873" s="55"/>
      <c r="T873" s="55"/>
    </row>
    <row r="874" spans="1:20" s="137" customFormat="1" ht="17.25" customHeight="1" x14ac:dyDescent="0.2">
      <c r="A874" s="134" t="s">
        <v>417</v>
      </c>
      <c r="B874" s="55"/>
      <c r="C874" s="120" t="s">
        <v>418</v>
      </c>
      <c r="D874" s="135">
        <v>0.01</v>
      </c>
      <c r="E874" s="136" t="s">
        <v>564</v>
      </c>
      <c r="F874" s="140" t="s">
        <v>563</v>
      </c>
      <c r="G874" s="55"/>
      <c r="H874" s="55"/>
      <c r="I874" s="55"/>
      <c r="J874" s="55"/>
      <c r="K874" s="55"/>
      <c r="L874" s="55"/>
      <c r="M874" s="55"/>
      <c r="N874" s="55"/>
      <c r="O874" s="55"/>
      <c r="P874" s="55"/>
      <c r="Q874" s="55"/>
      <c r="R874" s="55"/>
      <c r="S874" s="55"/>
      <c r="T874" s="55"/>
    </row>
    <row r="875" spans="1:20" s="137" customFormat="1" ht="17.25" customHeight="1" x14ac:dyDescent="0.2">
      <c r="A875" s="134" t="s">
        <v>482</v>
      </c>
      <c r="B875" s="55"/>
      <c r="C875" s="120" t="s">
        <v>483</v>
      </c>
      <c r="D875" s="135">
        <v>0.01</v>
      </c>
      <c r="E875" s="136" t="s">
        <v>564</v>
      </c>
      <c r="F875" s="140" t="s">
        <v>563</v>
      </c>
      <c r="G875" s="55"/>
      <c r="H875" s="55"/>
      <c r="I875" s="55"/>
      <c r="J875" s="55"/>
      <c r="K875" s="55"/>
      <c r="L875" s="55"/>
      <c r="M875" s="55"/>
      <c r="N875" s="55"/>
      <c r="O875" s="55"/>
      <c r="P875" s="55"/>
      <c r="Q875" s="55"/>
      <c r="R875" s="55"/>
      <c r="S875" s="55"/>
      <c r="T875" s="55"/>
    </row>
    <row r="876" spans="1:20" s="137" customFormat="1" ht="17.25" customHeight="1" x14ac:dyDescent="0.2">
      <c r="A876" s="134" t="s">
        <v>586</v>
      </c>
      <c r="B876" s="55"/>
      <c r="C876" s="120" t="s">
        <v>587</v>
      </c>
      <c r="D876" s="135">
        <v>0.01</v>
      </c>
      <c r="E876" s="136" t="s">
        <v>564</v>
      </c>
      <c r="F876" s="140" t="s">
        <v>563</v>
      </c>
      <c r="G876" s="55"/>
      <c r="H876" s="55"/>
      <c r="I876" s="55"/>
      <c r="J876" s="55"/>
      <c r="K876" s="55"/>
      <c r="L876" s="55"/>
      <c r="M876" s="55"/>
      <c r="N876" s="55"/>
      <c r="O876" s="55"/>
      <c r="P876" s="55"/>
      <c r="Q876" s="55"/>
      <c r="R876" s="55"/>
      <c r="S876" s="55"/>
      <c r="T876" s="55"/>
    </row>
    <row r="877" spans="1:20" s="137" customFormat="1" ht="17.25" customHeight="1" x14ac:dyDescent="0.2">
      <c r="A877" s="134"/>
      <c r="B877" s="55"/>
      <c r="C877" s="120"/>
      <c r="D877" s="135"/>
      <c r="E877" s="136"/>
      <c r="F877" s="140"/>
      <c r="G877" s="55"/>
      <c r="H877" s="55"/>
      <c r="I877" s="55"/>
      <c r="J877" s="55"/>
      <c r="K877" s="55"/>
      <c r="L877" s="55"/>
      <c r="M877" s="55"/>
      <c r="N877" s="55"/>
      <c r="O877" s="55"/>
      <c r="P877" s="55"/>
      <c r="Q877" s="55"/>
      <c r="R877" s="55"/>
      <c r="S877" s="55"/>
      <c r="T877" s="55"/>
    </row>
    <row r="878" spans="1:20" ht="17.25" customHeight="1" x14ac:dyDescent="0.2">
      <c r="A878" s="14" t="s">
        <v>566</v>
      </c>
      <c r="B878" s="55"/>
      <c r="C878" s="55"/>
      <c r="D878" s="55"/>
      <c r="E878" s="55"/>
      <c r="F878" s="55"/>
      <c r="G878" s="55"/>
      <c r="H878" s="55"/>
      <c r="I878" s="55"/>
      <c r="J878" s="55"/>
      <c r="K878" s="55"/>
      <c r="L878" s="55"/>
      <c r="M878" s="55"/>
      <c r="N878" s="55"/>
      <c r="O878" s="55"/>
      <c r="P878" s="55"/>
      <c r="Q878" s="55"/>
      <c r="R878" s="55"/>
      <c r="S878" s="55"/>
      <c r="T878" s="55"/>
    </row>
    <row r="879" spans="1:20" ht="17.25" customHeight="1" x14ac:dyDescent="0.25">
      <c r="A879" s="54"/>
      <c r="B879" s="55"/>
      <c r="C879" s="55"/>
      <c r="D879" s="55"/>
      <c r="E879" s="55"/>
      <c r="F879" s="55"/>
      <c r="G879" s="55"/>
      <c r="H879" s="55"/>
      <c r="I879" s="55"/>
      <c r="J879" s="55"/>
      <c r="K879" s="55"/>
      <c r="L879" s="55"/>
      <c r="M879" s="55"/>
      <c r="N879" s="55"/>
      <c r="O879" s="55"/>
      <c r="P879" s="55"/>
      <c r="Q879" s="55"/>
      <c r="R879" s="55"/>
      <c r="S879" s="55"/>
      <c r="T879" s="55"/>
    </row>
    <row r="880" spans="1:20" ht="15.75" x14ac:dyDescent="0.25">
      <c r="A880" s="58" t="s">
        <v>855</v>
      </c>
      <c r="B880" s="55"/>
      <c r="C880" s="55"/>
      <c r="D880" s="55"/>
      <c r="E880" s="55"/>
      <c r="F880" s="55"/>
      <c r="G880" s="55"/>
      <c r="H880" s="55"/>
      <c r="I880" s="55"/>
      <c r="J880" s="55"/>
      <c r="K880" s="55"/>
      <c r="L880" s="55"/>
      <c r="M880" s="55"/>
      <c r="N880" s="55"/>
      <c r="O880" s="55"/>
      <c r="P880" s="55"/>
      <c r="Q880" s="55"/>
      <c r="R880" s="55"/>
      <c r="S880" s="55"/>
      <c r="T880" s="55"/>
    </row>
    <row r="881" spans="1:23" s="137" customFormat="1" ht="17.25" customHeight="1" x14ac:dyDescent="0.2">
      <c r="A881" s="134" t="s">
        <v>346</v>
      </c>
      <c r="B881" s="55"/>
      <c r="C881" s="120" t="s">
        <v>347</v>
      </c>
      <c r="D881" s="135">
        <v>0.06</v>
      </c>
      <c r="E881" s="136" t="s">
        <v>565</v>
      </c>
      <c r="F881" s="140" t="s">
        <v>630</v>
      </c>
      <c r="G881" s="55"/>
      <c r="H881" s="55"/>
      <c r="I881" s="55"/>
      <c r="J881" s="55"/>
      <c r="K881" s="55"/>
      <c r="L881" s="55"/>
      <c r="M881" s="55"/>
      <c r="N881" s="55"/>
      <c r="O881" s="55"/>
      <c r="P881" s="55"/>
      <c r="Q881" s="55"/>
      <c r="R881" s="55"/>
      <c r="S881" s="55"/>
      <c r="T881" s="55"/>
    </row>
    <row r="882" spans="1:23" s="137" customFormat="1" ht="17.25" customHeight="1" x14ac:dyDescent="0.2">
      <c r="A882" s="134" t="s">
        <v>402</v>
      </c>
      <c r="B882" s="55"/>
      <c r="C882" s="120" t="s">
        <v>403</v>
      </c>
      <c r="D882" s="135">
        <v>0.06</v>
      </c>
      <c r="E882" s="136" t="s">
        <v>564</v>
      </c>
      <c r="F882" s="140" t="s">
        <v>630</v>
      </c>
      <c r="G882" s="55"/>
      <c r="H882" s="55"/>
      <c r="I882" s="55"/>
      <c r="J882" s="55"/>
      <c r="K882" s="55"/>
      <c r="L882" s="55"/>
      <c r="M882" s="55"/>
      <c r="N882" s="55"/>
      <c r="O882" s="55"/>
      <c r="P882" s="55"/>
      <c r="Q882" s="55"/>
      <c r="R882" s="55"/>
      <c r="S882" s="55"/>
      <c r="T882" s="55"/>
    </row>
    <row r="883" spans="1:23" s="137" customFormat="1" ht="17.25" customHeight="1" x14ac:dyDescent="0.2">
      <c r="A883" s="134" t="s">
        <v>332</v>
      </c>
      <c r="B883" s="55"/>
      <c r="C883" s="120" t="s">
        <v>333</v>
      </c>
      <c r="D883" s="135">
        <v>0.01</v>
      </c>
      <c r="E883" s="136" t="s">
        <v>564</v>
      </c>
      <c r="F883" s="140" t="s">
        <v>563</v>
      </c>
      <c r="G883" s="55"/>
      <c r="H883" s="55"/>
      <c r="I883" s="55"/>
      <c r="J883" s="55"/>
      <c r="K883" s="55"/>
      <c r="L883" s="55"/>
      <c r="M883" s="55"/>
      <c r="N883" s="55"/>
      <c r="O883" s="55"/>
      <c r="P883" s="55"/>
      <c r="Q883" s="55"/>
      <c r="R883" s="55"/>
      <c r="S883" s="55"/>
      <c r="T883" s="55"/>
    </row>
    <row r="884" spans="1:23" ht="17.25" customHeight="1" x14ac:dyDescent="0.2">
      <c r="A884" s="134" t="s">
        <v>234</v>
      </c>
      <c r="B884" s="55"/>
      <c r="C884" s="120" t="s">
        <v>235</v>
      </c>
      <c r="D884" s="135">
        <v>0.01</v>
      </c>
      <c r="E884" s="136" t="s">
        <v>564</v>
      </c>
      <c r="F884" s="140" t="s">
        <v>563</v>
      </c>
      <c r="G884" s="55"/>
      <c r="H884" s="55"/>
      <c r="I884" s="55"/>
      <c r="J884" s="55"/>
      <c r="K884" s="55"/>
      <c r="L884" s="55"/>
      <c r="M884" s="55"/>
      <c r="N884" s="55"/>
      <c r="O884" s="55"/>
      <c r="P884" s="55"/>
      <c r="Q884" s="55"/>
      <c r="R884" s="55"/>
      <c r="S884" s="55"/>
      <c r="T884" s="55"/>
    </row>
    <row r="885" spans="1:23" ht="17.25" customHeight="1" x14ac:dyDescent="0.2">
      <c r="A885" s="134"/>
      <c r="B885" s="55"/>
      <c r="C885" s="120"/>
      <c r="D885" s="135"/>
      <c r="E885" s="136"/>
      <c r="F885" s="140"/>
      <c r="G885" s="55"/>
      <c r="H885" s="55"/>
      <c r="I885" s="55"/>
      <c r="J885" s="55"/>
      <c r="K885" s="55"/>
      <c r="L885" s="55"/>
      <c r="M885" s="55"/>
      <c r="N885" s="55"/>
      <c r="O885" s="55"/>
      <c r="P885" s="55"/>
      <c r="Q885" s="55"/>
      <c r="R885" s="55"/>
      <c r="S885" s="55"/>
      <c r="T885" s="55"/>
    </row>
    <row r="886" spans="1:23" ht="33" customHeight="1" x14ac:dyDescent="0.2">
      <c r="A886" s="14" t="s">
        <v>566</v>
      </c>
      <c r="B886" s="55"/>
      <c r="C886" s="55"/>
      <c r="D886" s="55"/>
      <c r="E886" s="55"/>
      <c r="F886" s="55"/>
      <c r="G886" s="55"/>
      <c r="H886" s="55"/>
      <c r="I886" s="55"/>
      <c r="J886" s="55"/>
      <c r="K886" s="55"/>
      <c r="L886" s="55"/>
      <c r="M886" s="55"/>
      <c r="N886" s="55"/>
      <c r="O886" s="55"/>
      <c r="P886" s="55"/>
      <c r="Q886" s="55"/>
      <c r="R886" s="55"/>
      <c r="S886" s="55"/>
      <c r="T886" s="55"/>
    </row>
    <row r="887" spans="1:23" x14ac:dyDescent="0.2">
      <c r="A887" s="14" t="s">
        <v>567</v>
      </c>
      <c r="B887" s="55"/>
      <c r="C887" s="55"/>
      <c r="D887" s="55"/>
      <c r="E887" s="55"/>
      <c r="F887" s="55"/>
      <c r="G887" s="55"/>
      <c r="H887" s="55"/>
      <c r="I887" s="55"/>
      <c r="J887" s="55"/>
      <c r="K887" s="55"/>
      <c r="L887" s="55"/>
      <c r="M887" s="55"/>
      <c r="N887" s="55"/>
      <c r="O887" s="55"/>
      <c r="P887" s="55"/>
      <c r="Q887" s="55"/>
      <c r="R887" s="55"/>
      <c r="S887" s="55"/>
      <c r="T887" s="55"/>
    </row>
    <row r="888" spans="1:23" s="137" customFormat="1" ht="17.25" customHeight="1" x14ac:dyDescent="0.25">
      <c r="A888" s="58" t="s">
        <v>853</v>
      </c>
      <c r="B888" s="55"/>
      <c r="C888" s="55"/>
      <c r="D888" s="55"/>
      <c r="E888" s="55"/>
      <c r="F888" s="55"/>
      <c r="G888" s="55"/>
      <c r="H888" s="55"/>
      <c r="I888" s="55"/>
      <c r="J888" s="55"/>
      <c r="K888" s="55"/>
      <c r="L888" s="55"/>
      <c r="M888" s="55"/>
      <c r="N888" s="55"/>
      <c r="O888" s="55"/>
      <c r="P888" s="55"/>
      <c r="Q888" s="55"/>
      <c r="R888" s="55"/>
      <c r="S888" s="55"/>
      <c r="T888" s="55"/>
    </row>
    <row r="889" spans="1:23" s="137" customFormat="1" ht="17.25" customHeight="1" x14ac:dyDescent="0.2">
      <c r="A889" s="134" t="s">
        <v>308</v>
      </c>
      <c r="B889" s="55"/>
      <c r="C889" s="120" t="s">
        <v>852</v>
      </c>
      <c r="D889" s="135">
        <v>4.2500000000000003E-2</v>
      </c>
      <c r="E889" s="136" t="s">
        <v>565</v>
      </c>
      <c r="F889" s="140" t="s">
        <v>7</v>
      </c>
      <c r="G889" s="55"/>
      <c r="H889" s="55"/>
      <c r="I889" s="55"/>
      <c r="J889" s="55"/>
      <c r="K889" s="55"/>
      <c r="L889" s="55"/>
      <c r="M889" s="55"/>
      <c r="N889" s="55"/>
      <c r="O889" s="55"/>
      <c r="P889" s="55"/>
      <c r="Q889" s="55"/>
      <c r="R889" s="55"/>
      <c r="S889" s="55"/>
      <c r="T889" s="55"/>
    </row>
    <row r="890" spans="1:23" ht="17.25" customHeight="1" x14ac:dyDescent="0.2">
      <c r="A890" s="134" t="s">
        <v>265</v>
      </c>
      <c r="B890" s="55"/>
      <c r="C890" s="120" t="s">
        <v>266</v>
      </c>
      <c r="D890" s="135">
        <v>0.01</v>
      </c>
      <c r="E890" s="136" t="s">
        <v>564</v>
      </c>
      <c r="F890" s="140" t="s">
        <v>563</v>
      </c>
      <c r="G890" s="55"/>
      <c r="H890" s="55"/>
      <c r="I890" s="55"/>
      <c r="J890" s="55"/>
      <c r="K890" s="55"/>
      <c r="L890" s="55"/>
      <c r="M890" s="55"/>
      <c r="N890" s="55"/>
      <c r="O890" s="55"/>
      <c r="P890" s="55"/>
      <c r="Q890" s="55"/>
      <c r="R890" s="55"/>
      <c r="S890" s="55"/>
      <c r="T890" s="55"/>
    </row>
    <row r="891" spans="1:23" ht="17.25" customHeight="1" x14ac:dyDescent="0.2">
      <c r="A891" s="134"/>
      <c r="B891" s="55"/>
      <c r="C891" s="120"/>
      <c r="D891" s="135"/>
      <c r="E891" s="136"/>
      <c r="F891" s="140"/>
      <c r="G891" s="55"/>
      <c r="H891" s="55"/>
      <c r="I891" s="55"/>
      <c r="J891" s="55"/>
      <c r="K891" s="55"/>
      <c r="L891" s="55"/>
      <c r="M891" s="55"/>
      <c r="N891" s="55"/>
      <c r="O891" s="55"/>
      <c r="P891" s="55"/>
      <c r="Q891" s="55"/>
      <c r="R891" s="55"/>
      <c r="S891" s="55"/>
      <c r="T891" s="55"/>
    </row>
    <row r="892" spans="1:23" x14ac:dyDescent="0.2">
      <c r="A892" s="14" t="s">
        <v>566</v>
      </c>
      <c r="B892" s="55"/>
      <c r="C892" s="55"/>
      <c r="D892" s="55"/>
      <c r="E892" s="55"/>
      <c r="F892" s="55"/>
      <c r="G892" s="55"/>
      <c r="H892" s="55"/>
      <c r="I892" s="55"/>
      <c r="J892" s="55"/>
      <c r="K892" s="55"/>
      <c r="L892" s="55"/>
      <c r="O892" s="19"/>
      <c r="P892" s="19"/>
      <c r="Q892" s="19"/>
      <c r="R892" s="19"/>
      <c r="W892" s="57"/>
    </row>
    <row r="893" spans="1:23" ht="33" customHeight="1" x14ac:dyDescent="0.2">
      <c r="A893" s="14" t="s">
        <v>567</v>
      </c>
      <c r="B893" s="55"/>
      <c r="C893" s="55"/>
      <c r="D893" s="55"/>
      <c r="E893" s="55"/>
      <c r="F893" s="55"/>
      <c r="G893" s="55"/>
      <c r="H893" s="55"/>
      <c r="I893" s="55"/>
      <c r="J893" s="55"/>
      <c r="K893" s="55"/>
      <c r="L893" s="55"/>
      <c r="M893" s="55"/>
      <c r="N893" s="55"/>
      <c r="O893" s="55"/>
      <c r="P893" s="55"/>
      <c r="Q893" s="55"/>
      <c r="R893" s="55"/>
      <c r="S893" s="55"/>
      <c r="T893" s="55"/>
    </row>
    <row r="894" spans="1:23" ht="15.75" x14ac:dyDescent="0.25">
      <c r="A894" s="54"/>
      <c r="B894" s="55"/>
      <c r="C894" s="55"/>
      <c r="D894" s="55"/>
      <c r="E894" s="55"/>
      <c r="F894" s="55"/>
      <c r="G894" s="55"/>
      <c r="H894" s="55"/>
      <c r="I894" s="55"/>
      <c r="J894" s="55"/>
      <c r="K894" s="55"/>
      <c r="L894" s="55"/>
      <c r="M894" s="55"/>
      <c r="N894" s="55"/>
      <c r="O894" s="55"/>
      <c r="P894" s="55"/>
      <c r="Q894" s="55"/>
      <c r="R894" s="55"/>
      <c r="S894" s="55"/>
      <c r="T894" s="55"/>
    </row>
    <row r="895" spans="1:23" s="137" customFormat="1" ht="15.75" customHeight="1" x14ac:dyDescent="0.25">
      <c r="A895" s="58" t="s">
        <v>850</v>
      </c>
      <c r="B895" s="55"/>
      <c r="C895" s="55"/>
      <c r="D895" s="55"/>
      <c r="E895" s="55"/>
      <c r="F895" s="55"/>
      <c r="G895" s="55"/>
      <c r="H895" s="55"/>
      <c r="I895" s="55"/>
      <c r="J895" s="55"/>
      <c r="K895" s="55"/>
      <c r="L895" s="55"/>
      <c r="M895" s="55"/>
      <c r="N895" s="55"/>
      <c r="O895" s="55"/>
      <c r="P895" s="55"/>
      <c r="Q895" s="55"/>
      <c r="R895" s="55"/>
      <c r="S895" s="55"/>
      <c r="T895" s="55"/>
    </row>
    <row r="896" spans="1:23" s="137" customFormat="1" ht="36" customHeight="1" x14ac:dyDescent="0.2">
      <c r="A896" s="134" t="s">
        <v>236</v>
      </c>
      <c r="B896" s="55"/>
      <c r="C896" s="120" t="s">
        <v>778</v>
      </c>
      <c r="D896" s="135">
        <v>0.04</v>
      </c>
      <c r="E896" s="136" t="s">
        <v>564</v>
      </c>
      <c r="F896" s="140" t="s">
        <v>849</v>
      </c>
      <c r="G896" s="55"/>
      <c r="H896" s="55"/>
      <c r="I896" s="55"/>
      <c r="J896" s="55"/>
      <c r="K896" s="55"/>
      <c r="L896" s="55"/>
      <c r="M896" s="120"/>
      <c r="N896" s="120"/>
      <c r="O896" s="120"/>
      <c r="P896" s="120"/>
      <c r="Q896" s="120"/>
      <c r="R896" s="120"/>
      <c r="S896" s="120"/>
      <c r="T896" s="120"/>
    </row>
    <row r="897" spans="1:20" s="137" customFormat="1" ht="15.75" customHeight="1" x14ac:dyDescent="0.2">
      <c r="A897" s="134"/>
      <c r="B897" s="55"/>
      <c r="C897" s="120"/>
      <c r="D897" s="135"/>
      <c r="E897" s="136"/>
      <c r="F897" s="140"/>
      <c r="G897" s="55"/>
      <c r="H897" s="55"/>
      <c r="I897" s="55"/>
      <c r="J897" s="55"/>
      <c r="K897" s="55"/>
      <c r="L897" s="55"/>
      <c r="M897" s="55"/>
      <c r="N897" s="55"/>
      <c r="O897" s="55"/>
      <c r="P897" s="55"/>
      <c r="Q897" s="55"/>
      <c r="R897" s="55"/>
      <c r="S897" s="55"/>
      <c r="T897" s="55"/>
    </row>
    <row r="898" spans="1:20" s="137" customFormat="1" ht="15.75" customHeight="1" x14ac:dyDescent="0.2">
      <c r="A898" s="14" t="s">
        <v>566</v>
      </c>
      <c r="B898" s="55"/>
      <c r="C898" s="55"/>
      <c r="D898" s="55"/>
      <c r="E898" s="55"/>
      <c r="F898" s="55"/>
      <c r="G898" s="55"/>
      <c r="H898" s="55"/>
      <c r="I898" s="55"/>
      <c r="J898" s="55"/>
      <c r="K898" s="55"/>
      <c r="L898" s="55"/>
      <c r="M898" s="55"/>
      <c r="N898" s="55"/>
      <c r="O898" s="55"/>
      <c r="P898" s="55"/>
      <c r="Q898" s="55"/>
      <c r="R898" s="55"/>
      <c r="S898" s="55"/>
      <c r="T898" s="55"/>
    </row>
    <row r="899" spans="1:20" s="137" customFormat="1" ht="15.75" customHeight="1" x14ac:dyDescent="0.2">
      <c r="A899" s="14"/>
      <c r="B899" s="55"/>
      <c r="C899" s="55"/>
      <c r="D899" s="55"/>
      <c r="E899" s="55"/>
      <c r="F899" s="55"/>
      <c r="G899" s="55"/>
      <c r="H899" s="55"/>
      <c r="I899" s="55"/>
      <c r="J899" s="55"/>
      <c r="K899" s="55"/>
      <c r="L899" s="55"/>
      <c r="M899" s="55"/>
      <c r="N899" s="55"/>
      <c r="O899" s="55"/>
      <c r="P899" s="55"/>
      <c r="Q899" s="55"/>
      <c r="R899" s="55"/>
      <c r="S899" s="55"/>
      <c r="T899" s="55"/>
    </row>
    <row r="900" spans="1:20" s="137" customFormat="1" ht="15.75" customHeight="1" x14ac:dyDescent="0.2">
      <c r="A900" s="25" t="s">
        <v>846</v>
      </c>
      <c r="B900" s="65"/>
      <c r="C900" s="51" t="s">
        <v>847</v>
      </c>
      <c r="D900" s="55"/>
      <c r="E900" s="140" t="s">
        <v>848</v>
      </c>
      <c r="F900" s="19"/>
      <c r="G900" s="55"/>
      <c r="H900" s="55"/>
      <c r="I900" s="55"/>
      <c r="J900" s="19"/>
      <c r="K900" s="19"/>
      <c r="L900" s="19"/>
      <c r="M900" s="55"/>
      <c r="N900" s="55"/>
      <c r="O900" s="55"/>
      <c r="P900" s="55"/>
      <c r="Q900" s="55"/>
      <c r="R900" s="55"/>
      <c r="S900" s="55"/>
      <c r="T900" s="55"/>
    </row>
    <row r="901" spans="1:20" s="137" customFormat="1" ht="15.75" customHeight="1" x14ac:dyDescent="0.25">
      <c r="A901" s="58" t="s">
        <v>843</v>
      </c>
      <c r="B901" s="55"/>
      <c r="C901" s="55"/>
      <c r="D901" s="55"/>
      <c r="E901" s="55"/>
      <c r="F901" s="55"/>
      <c r="G901" s="55"/>
      <c r="H901" s="55"/>
      <c r="I901" s="55"/>
      <c r="J901" s="55"/>
      <c r="K901" s="55"/>
      <c r="L901" s="55"/>
      <c r="M901" s="55"/>
      <c r="N901" s="55"/>
      <c r="O901" s="55"/>
      <c r="P901" s="55"/>
      <c r="Q901" s="55"/>
      <c r="R901" s="55"/>
      <c r="S901" s="55"/>
      <c r="T901" s="55"/>
    </row>
    <row r="902" spans="1:20" s="137" customFormat="1" ht="15.75" customHeight="1" x14ac:dyDescent="0.2">
      <c r="A902" s="59" t="s">
        <v>32</v>
      </c>
      <c r="B902" s="55"/>
      <c r="C902" s="60" t="s">
        <v>560</v>
      </c>
      <c r="D902" s="61" t="s">
        <v>512</v>
      </c>
      <c r="E902" s="115"/>
      <c r="F902" s="63" t="s">
        <v>561</v>
      </c>
      <c r="G902" s="19"/>
      <c r="H902" s="19"/>
      <c r="I902" s="19"/>
      <c r="J902" s="55"/>
      <c r="K902" s="55"/>
      <c r="L902" s="55"/>
      <c r="M902" s="55"/>
      <c r="N902" s="55"/>
      <c r="O902" s="55"/>
      <c r="P902" s="55"/>
      <c r="Q902" s="55"/>
      <c r="R902" s="55"/>
      <c r="S902" s="55"/>
      <c r="T902" s="55"/>
    </row>
    <row r="903" spans="1:20" x14ac:dyDescent="0.2">
      <c r="A903" s="134" t="s">
        <v>840</v>
      </c>
      <c r="B903" s="55"/>
      <c r="C903" s="120"/>
      <c r="D903" s="135">
        <v>3.2000000000000002E-3</v>
      </c>
      <c r="E903" s="136" t="s">
        <v>564</v>
      </c>
      <c r="F903" s="140" t="s">
        <v>844</v>
      </c>
      <c r="G903" s="55"/>
      <c r="H903" s="55"/>
      <c r="I903" s="55"/>
      <c r="J903" s="55"/>
      <c r="K903" s="55"/>
      <c r="L903" s="55"/>
      <c r="M903" s="55"/>
      <c r="N903" s="55"/>
      <c r="O903" s="55"/>
      <c r="P903" s="55"/>
      <c r="Q903" s="55"/>
      <c r="R903" s="55"/>
      <c r="S903" s="55"/>
      <c r="T903" s="55"/>
    </row>
    <row r="904" spans="1:20" ht="165.75" x14ac:dyDescent="0.2">
      <c r="A904" s="55" t="s">
        <v>845</v>
      </c>
      <c r="B904" s="120"/>
      <c r="C904" s="120"/>
      <c r="D904" s="120"/>
      <c r="E904" s="120"/>
      <c r="F904" s="120"/>
      <c r="G904" s="120"/>
      <c r="H904" s="120"/>
      <c r="I904" s="120"/>
      <c r="J904" s="120"/>
      <c r="K904" s="120"/>
      <c r="L904" s="120"/>
      <c r="M904" s="55"/>
      <c r="N904" s="55"/>
      <c r="O904" s="55"/>
      <c r="P904" s="55"/>
      <c r="Q904" s="55"/>
      <c r="R904" s="55"/>
      <c r="S904" s="55"/>
      <c r="T904" s="55"/>
    </row>
    <row r="905" spans="1:20" ht="33" customHeight="1" x14ac:dyDescent="0.2">
      <c r="A905" s="134" t="s">
        <v>840</v>
      </c>
      <c r="B905" s="55"/>
      <c r="C905" s="120"/>
      <c r="D905" s="141">
        <v>0.52</v>
      </c>
      <c r="E905" s="136" t="s">
        <v>565</v>
      </c>
      <c r="F905" s="140" t="s">
        <v>837</v>
      </c>
      <c r="G905" s="55"/>
      <c r="H905" s="55"/>
      <c r="I905" s="55"/>
      <c r="J905" s="55"/>
      <c r="K905" s="55"/>
      <c r="L905" s="55"/>
      <c r="M905" s="55"/>
      <c r="N905" s="55"/>
      <c r="O905" s="55"/>
      <c r="P905" s="55"/>
      <c r="Q905" s="55"/>
      <c r="R905" s="55"/>
      <c r="S905" s="55"/>
      <c r="T905" s="55"/>
    </row>
    <row r="906" spans="1:20" x14ac:dyDescent="0.2">
      <c r="A906" s="134" t="s">
        <v>382</v>
      </c>
      <c r="B906" s="55"/>
      <c r="C906" s="120" t="s">
        <v>383</v>
      </c>
      <c r="D906" s="135">
        <v>0.01</v>
      </c>
      <c r="E906" s="136" t="s">
        <v>564</v>
      </c>
      <c r="F906" s="140" t="s">
        <v>4</v>
      </c>
      <c r="G906" s="55"/>
      <c r="H906" s="55"/>
      <c r="I906" s="55"/>
      <c r="J906" s="55"/>
      <c r="K906" s="55"/>
      <c r="L906" s="55"/>
      <c r="M906" s="55"/>
      <c r="N906" s="55"/>
      <c r="O906" s="55"/>
      <c r="P906" s="55"/>
      <c r="Q906" s="55"/>
      <c r="R906" s="55"/>
      <c r="S906" s="55"/>
      <c r="T906" s="55"/>
    </row>
    <row r="907" spans="1:20" s="137" customFormat="1" ht="15.75" customHeight="1" x14ac:dyDescent="0.2">
      <c r="A907" s="134" t="s">
        <v>423</v>
      </c>
      <c r="B907" s="55"/>
      <c r="C907" s="120" t="s">
        <v>424</v>
      </c>
      <c r="D907" s="135">
        <v>0.01</v>
      </c>
      <c r="E907" s="136" t="s">
        <v>564</v>
      </c>
      <c r="F907" s="140" t="s">
        <v>4</v>
      </c>
      <c r="G907" s="55"/>
      <c r="H907" s="55"/>
      <c r="I907" s="55"/>
      <c r="J907" s="55"/>
      <c r="K907" s="55"/>
      <c r="L907" s="55"/>
      <c r="M907" s="55"/>
      <c r="N907" s="55"/>
      <c r="O907" s="55"/>
      <c r="P907" s="55"/>
      <c r="Q907" s="55"/>
      <c r="R907" s="55"/>
      <c r="S907" s="55"/>
      <c r="T907" s="55"/>
    </row>
    <row r="908" spans="1:20" s="137" customFormat="1" ht="15.75" customHeight="1" x14ac:dyDescent="0.2">
      <c r="A908" s="140" t="s">
        <v>574</v>
      </c>
      <c r="B908" s="55"/>
      <c r="C908" s="120" t="s">
        <v>575</v>
      </c>
      <c r="D908" s="135">
        <v>0.01</v>
      </c>
      <c r="E908" s="136" t="s">
        <v>564</v>
      </c>
      <c r="F908" s="140" t="s">
        <v>4</v>
      </c>
      <c r="G908" s="55"/>
      <c r="H908" s="55"/>
      <c r="I908" s="55"/>
      <c r="J908" s="55"/>
      <c r="K908" s="55"/>
      <c r="L908" s="55"/>
      <c r="M908" s="55"/>
      <c r="N908" s="55"/>
      <c r="O908" s="55"/>
      <c r="P908" s="55"/>
      <c r="Q908" s="55"/>
      <c r="R908" s="55"/>
      <c r="S908" s="55"/>
      <c r="T908" s="55"/>
    </row>
    <row r="909" spans="1:20" x14ac:dyDescent="0.2">
      <c r="A909" s="134" t="s">
        <v>493</v>
      </c>
      <c r="B909" s="55"/>
      <c r="C909" s="120" t="s">
        <v>494</v>
      </c>
      <c r="D909" s="135">
        <v>0.01</v>
      </c>
      <c r="E909" s="136" t="s">
        <v>564</v>
      </c>
      <c r="F909" s="140" t="s">
        <v>4</v>
      </c>
      <c r="G909" s="55"/>
      <c r="H909" s="55"/>
      <c r="I909" s="55"/>
      <c r="J909" s="55"/>
      <c r="K909" s="55"/>
      <c r="L909" s="55"/>
      <c r="M909" s="55"/>
      <c r="N909" s="55"/>
      <c r="O909" s="55"/>
      <c r="P909" s="55"/>
      <c r="Q909" s="55"/>
      <c r="R909" s="55"/>
      <c r="S909" s="55"/>
      <c r="T909" s="55"/>
    </row>
    <row r="910" spans="1:20" x14ac:dyDescent="0.2">
      <c r="A910" s="134" t="s">
        <v>259</v>
      </c>
      <c r="B910" s="55"/>
      <c r="C910" s="120" t="s">
        <v>260</v>
      </c>
      <c r="D910" s="135">
        <v>0.06</v>
      </c>
      <c r="E910" s="136" t="s">
        <v>564</v>
      </c>
      <c r="F910" s="25" t="s">
        <v>630</v>
      </c>
      <c r="G910" s="55"/>
      <c r="H910" s="55"/>
      <c r="I910" s="55"/>
      <c r="J910" s="55"/>
      <c r="K910" s="55"/>
      <c r="L910" s="55"/>
      <c r="M910" s="55"/>
      <c r="N910" s="55"/>
      <c r="O910" s="55"/>
      <c r="P910" s="55"/>
      <c r="Q910" s="55"/>
      <c r="R910" s="55"/>
      <c r="S910" s="55"/>
      <c r="T910" s="55"/>
    </row>
    <row r="911" spans="1:20" ht="33" customHeight="1" x14ac:dyDescent="0.2">
      <c r="A911" s="14" t="s">
        <v>566</v>
      </c>
      <c r="B911" s="55"/>
      <c r="C911" s="55"/>
      <c r="D911" s="139"/>
      <c r="E911" s="136"/>
      <c r="F911" s="134"/>
      <c r="G911" s="55"/>
      <c r="H911" s="55"/>
      <c r="I911" s="55"/>
      <c r="J911" s="55"/>
      <c r="K911" s="55"/>
      <c r="L911" s="55"/>
      <c r="M911" s="55"/>
      <c r="N911" s="55"/>
      <c r="O911" s="55"/>
      <c r="P911" s="55"/>
      <c r="Q911" s="55"/>
      <c r="R911" s="55"/>
      <c r="S911" s="55"/>
      <c r="T911" s="55"/>
    </row>
    <row r="912" spans="1:20" x14ac:dyDescent="0.2">
      <c r="A912" s="14" t="s">
        <v>567</v>
      </c>
      <c r="B912" s="55"/>
      <c r="C912" s="55"/>
      <c r="D912" s="55"/>
      <c r="E912" s="55"/>
      <c r="F912" s="55"/>
      <c r="G912" s="55"/>
      <c r="H912" s="55"/>
      <c r="I912" s="55"/>
      <c r="J912" s="55"/>
      <c r="K912" s="55"/>
      <c r="L912" s="55"/>
      <c r="M912" s="55"/>
      <c r="N912" s="55"/>
      <c r="O912" s="55"/>
      <c r="P912" s="55"/>
      <c r="Q912" s="55"/>
      <c r="R912" s="55"/>
      <c r="S912" s="55"/>
      <c r="T912" s="55"/>
    </row>
    <row r="913" spans="1:21" s="137" customFormat="1" ht="15.75" customHeight="1" x14ac:dyDescent="0.25">
      <c r="A913" s="58" t="s">
        <v>841</v>
      </c>
      <c r="B913" s="55"/>
      <c r="C913" s="55"/>
      <c r="D913" s="55"/>
      <c r="E913" s="55"/>
      <c r="F913" s="55"/>
      <c r="G913" s="55"/>
      <c r="H913" s="55"/>
      <c r="I913" s="55"/>
      <c r="J913" s="55"/>
      <c r="K913" s="55"/>
      <c r="L913" s="55"/>
      <c r="M913" s="55"/>
      <c r="N913" s="55"/>
      <c r="O913" s="55"/>
      <c r="P913" s="55"/>
      <c r="Q913" s="55"/>
      <c r="R913" s="55"/>
      <c r="S913" s="55"/>
      <c r="T913" s="55"/>
    </row>
    <row r="914" spans="1:21" s="137" customFormat="1" ht="15.75" customHeight="1" x14ac:dyDescent="0.2">
      <c r="A914" s="59" t="s">
        <v>32</v>
      </c>
      <c r="B914" s="55"/>
      <c r="C914" s="60" t="s">
        <v>560</v>
      </c>
      <c r="D914" s="61" t="s">
        <v>512</v>
      </c>
      <c r="E914" s="115"/>
      <c r="F914" s="63" t="s">
        <v>561</v>
      </c>
      <c r="G914" s="19"/>
      <c r="H914" s="19"/>
      <c r="I914" s="19"/>
      <c r="J914" s="55"/>
      <c r="K914" s="55"/>
      <c r="L914" s="55"/>
      <c r="M914" s="55"/>
      <c r="N914" s="55"/>
      <c r="O914" s="55"/>
      <c r="P914" s="55"/>
      <c r="Q914" s="55"/>
      <c r="R914" s="55"/>
      <c r="S914" s="55"/>
      <c r="T914" s="55"/>
    </row>
    <row r="915" spans="1:21" s="137" customFormat="1" ht="15.75" customHeight="1" x14ac:dyDescent="0.2">
      <c r="A915" s="134" t="s">
        <v>280</v>
      </c>
      <c r="B915" s="55"/>
      <c r="C915" s="120" t="s">
        <v>281</v>
      </c>
      <c r="D915" s="135">
        <v>0.01</v>
      </c>
      <c r="E915" s="136" t="s">
        <v>564</v>
      </c>
      <c r="F915" s="140" t="s">
        <v>4</v>
      </c>
      <c r="G915" s="55"/>
      <c r="H915" s="55"/>
      <c r="I915" s="55"/>
      <c r="J915" s="55"/>
      <c r="K915" s="55"/>
      <c r="L915" s="55"/>
      <c r="M915" s="55"/>
      <c r="N915" s="55"/>
      <c r="O915" s="55"/>
      <c r="P915" s="55"/>
      <c r="Q915" s="55"/>
      <c r="R915" s="55"/>
      <c r="S915" s="55"/>
      <c r="T915" s="55"/>
    </row>
    <row r="916" spans="1:21" x14ac:dyDescent="0.2">
      <c r="A916" s="134" t="s">
        <v>382</v>
      </c>
      <c r="B916" s="55"/>
      <c r="C916" s="120" t="s">
        <v>383</v>
      </c>
      <c r="D916" s="135">
        <v>0.06</v>
      </c>
      <c r="E916" s="136" t="s">
        <v>564</v>
      </c>
      <c r="F916" s="134" t="s">
        <v>630</v>
      </c>
      <c r="G916" s="55"/>
      <c r="H916" s="55"/>
      <c r="I916" s="55"/>
      <c r="J916" s="55"/>
      <c r="K916" s="55"/>
      <c r="L916" s="55"/>
      <c r="M916" s="55"/>
      <c r="N916" s="55"/>
      <c r="O916" s="55"/>
      <c r="P916" s="55"/>
      <c r="Q916" s="55"/>
      <c r="R916" s="55"/>
      <c r="S916" s="55"/>
      <c r="T916" s="55"/>
    </row>
    <row r="917" spans="1:21" x14ac:dyDescent="0.2">
      <c r="A917" s="14" t="s">
        <v>566</v>
      </c>
      <c r="B917" s="55"/>
      <c r="C917" s="55"/>
      <c r="D917" s="139"/>
      <c r="E917" s="136"/>
      <c r="F917" s="134"/>
      <c r="G917" s="55"/>
      <c r="H917" s="55"/>
      <c r="I917" s="55"/>
      <c r="J917" s="55"/>
      <c r="K917" s="55"/>
      <c r="L917" s="55"/>
      <c r="M917" s="55"/>
      <c r="N917" s="55"/>
      <c r="O917" s="55"/>
      <c r="P917" s="55"/>
      <c r="Q917" s="55"/>
      <c r="R917" s="55"/>
      <c r="S917" s="55"/>
      <c r="T917" s="55"/>
    </row>
    <row r="918" spans="1:21" x14ac:dyDescent="0.2">
      <c r="A918" s="14"/>
      <c r="B918" s="55"/>
      <c r="C918" s="55"/>
      <c r="D918" s="55"/>
      <c r="E918" s="55"/>
      <c r="F918" s="55"/>
      <c r="G918" s="55"/>
      <c r="H918" s="55"/>
      <c r="I918" s="55"/>
      <c r="J918" s="55"/>
      <c r="K918" s="55"/>
      <c r="L918" s="55"/>
      <c r="M918" s="55"/>
      <c r="N918" s="55"/>
      <c r="O918" s="55"/>
      <c r="P918" s="55"/>
      <c r="Q918" s="55"/>
      <c r="R918" s="55"/>
      <c r="S918" s="55"/>
      <c r="T918" s="55"/>
    </row>
    <row r="919" spans="1:21" ht="15.75" x14ac:dyDescent="0.25">
      <c r="A919" s="58" t="s">
        <v>830</v>
      </c>
      <c r="B919" s="55"/>
      <c r="C919" s="55"/>
      <c r="D919" s="55"/>
      <c r="E919" s="55"/>
      <c r="F919" s="55"/>
      <c r="G919" s="55"/>
      <c r="H919" s="55"/>
      <c r="I919" s="55"/>
      <c r="J919" s="55"/>
      <c r="K919" s="55"/>
      <c r="L919" s="55"/>
      <c r="M919" s="55"/>
      <c r="N919" s="55"/>
      <c r="O919" s="55"/>
      <c r="P919" s="55"/>
      <c r="Q919" s="55"/>
      <c r="R919" s="55"/>
      <c r="S919" s="55"/>
      <c r="T919" s="55"/>
    </row>
    <row r="920" spans="1:21" ht="51" x14ac:dyDescent="0.2">
      <c r="A920" s="59" t="s">
        <v>32</v>
      </c>
      <c r="B920" s="55"/>
      <c r="C920" s="60" t="s">
        <v>560</v>
      </c>
      <c r="D920" s="61" t="s">
        <v>512</v>
      </c>
      <c r="E920" s="115"/>
      <c r="F920" s="63" t="s">
        <v>561</v>
      </c>
      <c r="H920" s="19"/>
      <c r="I920" s="19"/>
      <c r="J920" s="55"/>
      <c r="K920" s="55"/>
      <c r="L920" s="55"/>
      <c r="M920" s="55"/>
      <c r="N920" s="55"/>
      <c r="O920" s="55"/>
      <c r="P920" s="55"/>
      <c r="Q920" s="55"/>
      <c r="R920" s="55"/>
      <c r="S920" s="55"/>
      <c r="T920" s="55"/>
    </row>
    <row r="921" spans="1:21" ht="25.5" x14ac:dyDescent="0.2">
      <c r="A921" s="134" t="s">
        <v>92</v>
      </c>
      <c r="B921" s="55"/>
      <c r="C921" s="120" t="s">
        <v>760</v>
      </c>
      <c r="D921" s="135">
        <v>4.2500000000000003E-2</v>
      </c>
      <c r="E921" s="136" t="s">
        <v>565</v>
      </c>
      <c r="F921" s="134" t="s">
        <v>29</v>
      </c>
      <c r="G921" s="55"/>
      <c r="H921" s="55"/>
      <c r="I921" s="55"/>
      <c r="J921" s="55"/>
      <c r="K921" s="55"/>
      <c r="L921" s="55"/>
      <c r="M921" s="55"/>
      <c r="N921" s="55"/>
      <c r="O921" s="55"/>
      <c r="P921" s="55"/>
      <c r="Q921" s="55"/>
      <c r="R921" s="55"/>
      <c r="S921" s="55"/>
      <c r="T921" s="55"/>
    </row>
    <row r="922" spans="1:21" x14ac:dyDescent="0.2">
      <c r="A922" s="134" t="s">
        <v>840</v>
      </c>
      <c r="B922" s="55"/>
      <c r="C922" s="120"/>
      <c r="D922" s="139">
        <v>0.71</v>
      </c>
      <c r="E922" s="136" t="s">
        <v>565</v>
      </c>
      <c r="F922" s="134" t="s">
        <v>836</v>
      </c>
      <c r="G922" s="55"/>
      <c r="H922" s="55"/>
      <c r="I922" s="55"/>
      <c r="J922" s="55"/>
      <c r="K922" s="55"/>
      <c r="L922" s="55"/>
      <c r="M922" s="55"/>
      <c r="N922" s="55"/>
      <c r="O922" s="55"/>
      <c r="P922" s="55"/>
      <c r="Q922" s="55"/>
      <c r="R922" s="55"/>
      <c r="S922" s="55"/>
      <c r="T922" s="55"/>
    </row>
    <row r="923" spans="1:21" x14ac:dyDescent="0.2">
      <c r="A923" s="134" t="s">
        <v>840</v>
      </c>
      <c r="B923" s="55"/>
      <c r="C923" s="120"/>
      <c r="D923" s="139">
        <v>0.18</v>
      </c>
      <c r="E923" s="136" t="s">
        <v>564</v>
      </c>
      <c r="F923" s="134" t="s">
        <v>837</v>
      </c>
      <c r="G923" s="55"/>
      <c r="H923" s="55"/>
      <c r="I923" s="55"/>
      <c r="J923" s="55"/>
      <c r="K923" s="55"/>
      <c r="L923" s="55"/>
      <c r="M923" s="55"/>
      <c r="N923" s="55"/>
      <c r="O923" s="55"/>
      <c r="P923" s="55"/>
      <c r="Q923" s="55"/>
      <c r="R923" s="55"/>
      <c r="S923" s="55"/>
      <c r="T923" s="55"/>
    </row>
    <row r="924" spans="1:21" x14ac:dyDescent="0.2">
      <c r="A924" s="134" t="s">
        <v>840</v>
      </c>
      <c r="B924" s="55"/>
      <c r="C924" s="55"/>
      <c r="D924" s="139">
        <v>0</v>
      </c>
      <c r="E924" s="136" t="s">
        <v>748</v>
      </c>
      <c r="F924" s="134" t="s">
        <v>838</v>
      </c>
      <c r="G924" s="55"/>
      <c r="H924" s="55"/>
      <c r="I924" s="55"/>
      <c r="J924" s="55"/>
      <c r="K924" s="55"/>
      <c r="L924" s="55"/>
      <c r="M924" s="55"/>
      <c r="N924" s="55"/>
      <c r="O924" s="55"/>
      <c r="P924" s="55"/>
      <c r="Q924" s="55"/>
      <c r="R924" s="55"/>
      <c r="S924" s="55"/>
      <c r="T924" s="55"/>
    </row>
    <row r="925" spans="1:21" x14ac:dyDescent="0.2">
      <c r="A925" s="134"/>
      <c r="B925" s="55"/>
      <c r="C925" s="55"/>
      <c r="D925" s="139"/>
      <c r="E925" s="136"/>
      <c r="F925" s="134"/>
      <c r="G925" s="55"/>
      <c r="H925" s="55"/>
      <c r="I925" s="55"/>
      <c r="J925" s="55"/>
      <c r="K925" s="55"/>
      <c r="L925" s="55"/>
      <c r="M925" s="55"/>
      <c r="N925" s="55"/>
      <c r="O925" s="55"/>
      <c r="P925" s="55"/>
      <c r="Q925" s="55"/>
      <c r="R925" s="55"/>
      <c r="S925" s="55"/>
      <c r="T925" s="55"/>
    </row>
    <row r="926" spans="1:21" x14ac:dyDescent="0.2">
      <c r="A926" s="14" t="s">
        <v>566</v>
      </c>
      <c r="B926" s="55"/>
      <c r="C926" s="55"/>
      <c r="D926" s="139"/>
      <c r="E926" s="136"/>
      <c r="F926" s="134"/>
      <c r="G926" s="55"/>
      <c r="H926" s="55"/>
      <c r="I926" s="55"/>
      <c r="J926" s="55"/>
      <c r="K926" s="55"/>
      <c r="L926" s="55"/>
      <c r="M926" s="55"/>
      <c r="N926" s="55"/>
      <c r="O926" s="55"/>
      <c r="P926" s="55"/>
      <c r="Q926" s="55"/>
      <c r="R926" s="55"/>
      <c r="S926" s="55"/>
      <c r="T926" s="55"/>
    </row>
    <row r="927" spans="1:21" ht="33" customHeight="1" x14ac:dyDescent="0.2">
      <c r="A927" s="14" t="s">
        <v>567</v>
      </c>
      <c r="B927" s="55"/>
      <c r="C927" s="55"/>
      <c r="D927" s="55"/>
      <c r="E927" s="55"/>
      <c r="F927" s="55"/>
      <c r="G927" s="55"/>
      <c r="H927" s="55"/>
      <c r="I927" s="55"/>
      <c r="J927" s="55"/>
      <c r="K927" s="55"/>
      <c r="L927" s="55"/>
      <c r="M927" s="55"/>
      <c r="N927" s="55"/>
      <c r="O927" s="55"/>
      <c r="P927" s="55"/>
      <c r="Q927" s="55"/>
      <c r="R927" s="55"/>
      <c r="S927" s="55"/>
      <c r="T927" s="55"/>
    </row>
    <row r="928" spans="1:21" x14ac:dyDescent="0.2">
      <c r="A928" s="14" t="s">
        <v>839</v>
      </c>
      <c r="B928" s="55"/>
      <c r="C928" s="55"/>
      <c r="D928" s="55"/>
      <c r="E928" s="55"/>
      <c r="F928" s="55"/>
      <c r="G928" s="55"/>
      <c r="H928" s="55"/>
      <c r="I928" s="55"/>
      <c r="J928" s="55"/>
      <c r="K928" s="55"/>
      <c r="L928" s="55"/>
      <c r="O928" s="19"/>
      <c r="P928" s="19"/>
      <c r="Q928" s="19"/>
      <c r="R928" s="19"/>
      <c r="U928" s="57"/>
    </row>
    <row r="929" spans="1:21" x14ac:dyDescent="0.2">
      <c r="A929" s="14"/>
      <c r="B929" s="55"/>
      <c r="C929" s="55"/>
      <c r="D929" s="55"/>
      <c r="E929" s="55"/>
      <c r="F929" s="55"/>
      <c r="G929" s="55"/>
      <c r="H929" s="55"/>
      <c r="I929" s="55"/>
      <c r="J929" s="55"/>
      <c r="K929" s="55"/>
      <c r="L929" s="55"/>
      <c r="O929" s="19"/>
      <c r="P929" s="19"/>
      <c r="Q929" s="19"/>
      <c r="R929" s="19"/>
    </row>
    <row r="930" spans="1:21" x14ac:dyDescent="0.2">
      <c r="A930" s="25" t="s">
        <v>825</v>
      </c>
      <c r="B930" s="65"/>
      <c r="C930" s="51" t="s">
        <v>820</v>
      </c>
      <c r="D930" s="55"/>
      <c r="E930" s="55"/>
      <c r="F930" s="134" t="s">
        <v>831</v>
      </c>
      <c r="G930" s="55"/>
      <c r="H930" s="55"/>
      <c r="I930" s="55"/>
      <c r="J930" s="55"/>
      <c r="K930" s="55"/>
      <c r="L930" s="55"/>
      <c r="O930" s="19"/>
      <c r="P930" s="19"/>
      <c r="Q930" s="19"/>
      <c r="R930" s="19"/>
      <c r="U930" s="57"/>
    </row>
    <row r="931" spans="1:21" ht="33" customHeight="1" x14ac:dyDescent="0.2">
      <c r="A931" s="25" t="s">
        <v>826</v>
      </c>
      <c r="B931" s="65"/>
      <c r="C931" s="51" t="s">
        <v>821</v>
      </c>
      <c r="D931" s="55"/>
      <c r="E931" s="55"/>
      <c r="F931" s="134" t="s">
        <v>831</v>
      </c>
      <c r="G931" s="55"/>
      <c r="H931" s="55"/>
      <c r="I931" s="55"/>
      <c r="J931" s="55"/>
      <c r="K931" s="55"/>
      <c r="L931" s="55"/>
      <c r="M931" s="55"/>
      <c r="N931" s="55"/>
      <c r="O931" s="55"/>
      <c r="P931" s="55"/>
      <c r="Q931" s="55"/>
      <c r="R931" s="55"/>
      <c r="S931" s="55"/>
      <c r="T931" s="55"/>
    </row>
    <row r="932" spans="1:21" x14ac:dyDescent="0.2">
      <c r="A932" s="25" t="s">
        <v>827</v>
      </c>
      <c r="B932" s="65"/>
      <c r="C932" s="51" t="s">
        <v>822</v>
      </c>
      <c r="D932" s="55"/>
      <c r="E932" s="55"/>
      <c r="F932" s="134" t="s">
        <v>831</v>
      </c>
      <c r="G932" s="55"/>
      <c r="H932" s="55"/>
      <c r="I932" s="55"/>
      <c r="J932" s="55"/>
      <c r="K932" s="55"/>
      <c r="L932" s="55"/>
    </row>
    <row r="933" spans="1:21" x14ac:dyDescent="0.2">
      <c r="A933" s="25" t="s">
        <v>828</v>
      </c>
      <c r="B933" s="65"/>
      <c r="C933" s="51" t="s">
        <v>823</v>
      </c>
      <c r="D933" s="55"/>
      <c r="E933" s="55"/>
      <c r="F933" s="134" t="s">
        <v>831</v>
      </c>
      <c r="G933" s="55"/>
      <c r="H933" s="55"/>
      <c r="I933" s="55"/>
      <c r="J933" s="55"/>
      <c r="K933" s="55"/>
      <c r="L933" s="55"/>
      <c r="O933" s="19"/>
      <c r="P933" s="19"/>
      <c r="Q933" s="19"/>
      <c r="R933" s="19"/>
    </row>
    <row r="934" spans="1:21" x14ac:dyDescent="0.2">
      <c r="A934" s="25" t="s">
        <v>829</v>
      </c>
      <c r="B934" s="65"/>
      <c r="C934" s="51" t="s">
        <v>824</v>
      </c>
      <c r="D934" s="55"/>
      <c r="E934" s="55"/>
      <c r="F934" s="134" t="s">
        <v>831</v>
      </c>
      <c r="G934" s="55"/>
      <c r="H934" s="55"/>
      <c r="I934" s="55"/>
      <c r="J934" s="55"/>
      <c r="K934" s="55"/>
      <c r="L934" s="55"/>
      <c r="M934" s="55"/>
      <c r="N934" s="55"/>
      <c r="O934" s="55"/>
      <c r="P934" s="55"/>
      <c r="Q934" s="55"/>
      <c r="R934" s="55"/>
      <c r="S934" s="55"/>
    </row>
    <row r="935" spans="1:21" ht="15.75" x14ac:dyDescent="0.25">
      <c r="A935" s="54"/>
      <c r="B935" s="55"/>
      <c r="C935" s="55"/>
      <c r="D935" s="55"/>
      <c r="E935" s="55"/>
      <c r="F935" s="55"/>
      <c r="G935" s="55"/>
      <c r="H935" s="55"/>
      <c r="I935" s="55"/>
      <c r="J935" s="55"/>
      <c r="K935" s="55"/>
      <c r="L935" s="55"/>
      <c r="M935" s="55"/>
      <c r="N935" s="55"/>
      <c r="O935" s="55"/>
      <c r="P935" s="55"/>
      <c r="Q935" s="55"/>
      <c r="R935" s="55"/>
      <c r="S935" s="55"/>
      <c r="T935" s="55"/>
    </row>
    <row r="936" spans="1:21" ht="15.75" x14ac:dyDescent="0.25">
      <c r="A936" s="58" t="s">
        <v>817</v>
      </c>
      <c r="B936" s="54"/>
      <c r="C936" s="54"/>
      <c r="H936" s="19"/>
      <c r="I936" s="19"/>
      <c r="O936" s="19"/>
      <c r="P936" s="19"/>
      <c r="Q936" s="19"/>
      <c r="R936" s="19"/>
    </row>
    <row r="937" spans="1:21" ht="51.75" x14ac:dyDescent="0.25">
      <c r="A937" s="59" t="s">
        <v>32</v>
      </c>
      <c r="B937" s="54"/>
      <c r="C937" s="60" t="s">
        <v>560</v>
      </c>
      <c r="D937" s="61" t="s">
        <v>512</v>
      </c>
      <c r="E937" s="115"/>
      <c r="F937" s="63" t="s">
        <v>561</v>
      </c>
      <c r="H937" s="19"/>
      <c r="I937" s="19"/>
      <c r="M937" s="55"/>
      <c r="N937" s="55"/>
      <c r="O937" s="55"/>
      <c r="P937" s="55"/>
      <c r="Q937" s="55"/>
      <c r="R937" s="55"/>
      <c r="S937" s="55"/>
      <c r="T937" s="55"/>
    </row>
    <row r="938" spans="1:21" ht="15.75" x14ac:dyDescent="0.25">
      <c r="A938" s="25" t="s">
        <v>434</v>
      </c>
      <c r="B938" s="54"/>
      <c r="C938" s="25" t="s">
        <v>435</v>
      </c>
      <c r="D938" s="64" t="s">
        <v>816</v>
      </c>
      <c r="F938" s="14"/>
      <c r="H938" s="19"/>
      <c r="I938" s="19"/>
    </row>
    <row r="939" spans="1:21" ht="15.75" x14ac:dyDescent="0.25">
      <c r="A939" s="54"/>
      <c r="B939" s="55"/>
      <c r="C939" s="55"/>
      <c r="D939" s="55"/>
      <c r="E939" s="55"/>
      <c r="F939" s="55"/>
      <c r="G939" s="55"/>
      <c r="H939" s="55"/>
      <c r="I939" s="55"/>
      <c r="J939" s="55"/>
      <c r="K939" s="55"/>
      <c r="L939" s="55"/>
      <c r="O939" s="19"/>
      <c r="P939" s="19"/>
      <c r="Q939" s="19"/>
      <c r="R939" s="19"/>
    </row>
    <row r="940" spans="1:21" ht="15.75" x14ac:dyDescent="0.25">
      <c r="A940" s="58" t="s">
        <v>815</v>
      </c>
      <c r="B940" s="54"/>
      <c r="C940" s="54"/>
      <c r="D940" s="52"/>
      <c r="E940" s="52"/>
      <c r="H940" s="19"/>
      <c r="I940" s="57"/>
    </row>
    <row r="941" spans="1:21" ht="51.75" x14ac:dyDescent="0.25">
      <c r="A941" s="59" t="s">
        <v>32</v>
      </c>
      <c r="B941" s="54"/>
      <c r="C941" s="60" t="s">
        <v>560</v>
      </c>
      <c r="D941" s="61" t="s">
        <v>512</v>
      </c>
      <c r="E941" s="115"/>
      <c r="F941" s="63" t="s">
        <v>561</v>
      </c>
      <c r="H941" s="19"/>
      <c r="I941" s="19"/>
      <c r="O941" s="19"/>
      <c r="P941" s="19"/>
      <c r="Q941" s="19"/>
      <c r="R941" s="19"/>
    </row>
    <row r="942" spans="1:21" ht="15.75" x14ac:dyDescent="0.25">
      <c r="A942" s="25" t="s">
        <v>114</v>
      </c>
      <c r="B942" s="54"/>
      <c r="C942" s="25" t="s">
        <v>115</v>
      </c>
      <c r="D942" s="133">
        <v>0.06</v>
      </c>
      <c r="E942" s="14" t="s">
        <v>565</v>
      </c>
      <c r="F942" s="25" t="s">
        <v>630</v>
      </c>
      <c r="H942" s="55"/>
      <c r="I942" s="55"/>
      <c r="J942" s="55"/>
      <c r="K942" s="55"/>
      <c r="L942" s="55"/>
      <c r="M942" s="55"/>
      <c r="N942" s="55"/>
      <c r="O942" s="55"/>
      <c r="P942" s="55"/>
      <c r="Q942" s="55"/>
      <c r="R942" s="55"/>
      <c r="S942" s="55"/>
    </row>
    <row r="943" spans="1:21" ht="15.75" x14ac:dyDescent="0.25">
      <c r="A943" s="25"/>
      <c r="B943" s="54"/>
      <c r="C943" s="65"/>
      <c r="H943" s="55"/>
      <c r="I943" s="55"/>
      <c r="J943" s="55"/>
      <c r="K943" s="55"/>
      <c r="L943" s="55"/>
      <c r="M943" s="55"/>
      <c r="N943" s="55"/>
      <c r="O943" s="55"/>
      <c r="P943" s="55"/>
      <c r="Q943" s="55"/>
      <c r="R943" s="55"/>
      <c r="S943" s="55"/>
      <c r="T943" s="55"/>
    </row>
    <row r="944" spans="1:21" ht="15.75" x14ac:dyDescent="0.25">
      <c r="A944" s="14" t="s">
        <v>567</v>
      </c>
      <c r="B944" s="54"/>
      <c r="C944" s="65"/>
      <c r="H944" s="19"/>
      <c r="I944" s="19"/>
      <c r="O944" s="19"/>
      <c r="P944" s="19"/>
      <c r="Q944" s="19"/>
      <c r="R944" s="19"/>
    </row>
    <row r="945" spans="1:20" ht="15.75" x14ac:dyDescent="0.25">
      <c r="A945" s="54"/>
      <c r="B945" s="55"/>
      <c r="C945" s="55"/>
      <c r="D945" s="55"/>
      <c r="E945" s="55"/>
      <c r="F945" s="55"/>
      <c r="G945" s="55"/>
      <c r="H945" s="55"/>
      <c r="I945" s="55"/>
      <c r="J945" s="55"/>
      <c r="K945" s="55"/>
      <c r="L945" s="55"/>
    </row>
    <row r="946" spans="1:20" ht="15.75" x14ac:dyDescent="0.25">
      <c r="A946" s="58" t="s">
        <v>814</v>
      </c>
      <c r="B946" s="54"/>
      <c r="C946" s="54"/>
      <c r="D946" s="52"/>
      <c r="E946" s="52"/>
      <c r="H946" s="19"/>
      <c r="I946" s="57"/>
      <c r="O946" s="19"/>
      <c r="P946" s="19"/>
      <c r="Q946" s="19"/>
      <c r="R946" s="19"/>
    </row>
    <row r="947" spans="1:20" ht="15.75" x14ac:dyDescent="0.25">
      <c r="A947" s="118" t="s">
        <v>813</v>
      </c>
      <c r="B947" s="54"/>
      <c r="C947" s="60"/>
      <c r="D947" s="61"/>
      <c r="E947" s="115"/>
      <c r="F947" s="63"/>
      <c r="H947" s="19"/>
      <c r="I947" s="19"/>
      <c r="M947" s="55"/>
      <c r="N947" s="55"/>
      <c r="O947" s="55"/>
      <c r="P947" s="55"/>
      <c r="Q947" s="55"/>
      <c r="R947" s="55"/>
      <c r="S947" s="55"/>
    </row>
    <row r="948" spans="1:20" ht="15.75" x14ac:dyDescent="0.25">
      <c r="A948" s="58" t="s">
        <v>812</v>
      </c>
      <c r="B948" s="54"/>
      <c r="C948" s="54"/>
      <c r="D948" s="52"/>
      <c r="E948" s="52"/>
      <c r="H948" s="19"/>
      <c r="I948" s="57"/>
      <c r="M948" s="55"/>
      <c r="N948" s="55"/>
      <c r="O948" s="55"/>
      <c r="P948" s="55"/>
      <c r="Q948" s="55"/>
      <c r="R948" s="55"/>
      <c r="S948" s="55"/>
    </row>
    <row r="949" spans="1:20" ht="51.75" x14ac:dyDescent="0.25">
      <c r="A949" s="59" t="s">
        <v>32</v>
      </c>
      <c r="B949" s="54"/>
      <c r="C949" s="60" t="s">
        <v>560</v>
      </c>
      <c r="D949" s="61" t="s">
        <v>512</v>
      </c>
      <c r="E949" s="115"/>
      <c r="F949" s="63" t="s">
        <v>561</v>
      </c>
      <c r="H949" s="19"/>
      <c r="I949" s="19"/>
      <c r="M949" s="55"/>
      <c r="N949" s="55"/>
      <c r="O949" s="55"/>
      <c r="P949" s="55"/>
      <c r="Q949" s="55"/>
      <c r="R949" s="55"/>
      <c r="S949" s="55"/>
    </row>
    <row r="950" spans="1:20" ht="15.75" x14ac:dyDescent="0.25">
      <c r="A950" s="25" t="s">
        <v>408</v>
      </c>
      <c r="B950" s="54"/>
      <c r="C950" s="25" t="s">
        <v>409</v>
      </c>
      <c r="D950" s="133">
        <v>0.06</v>
      </c>
      <c r="E950" s="14" t="s">
        <v>564</v>
      </c>
      <c r="F950" s="25" t="s">
        <v>630</v>
      </c>
      <c r="H950" s="55"/>
      <c r="I950" s="55"/>
      <c r="J950" s="55"/>
      <c r="K950" s="55"/>
      <c r="L950" s="55"/>
      <c r="M950" s="55"/>
      <c r="N950" s="55"/>
      <c r="O950" s="55"/>
      <c r="P950" s="55"/>
      <c r="Q950" s="55"/>
      <c r="R950" s="55"/>
      <c r="S950" s="55"/>
      <c r="T950" s="55"/>
    </row>
    <row r="951" spans="1:20" ht="15.75" x14ac:dyDescent="0.25">
      <c r="A951" s="25"/>
      <c r="B951" s="54"/>
      <c r="C951" s="65"/>
      <c r="H951" s="55"/>
      <c r="I951" s="55"/>
      <c r="J951" s="55"/>
      <c r="K951" s="55"/>
      <c r="L951" s="55"/>
      <c r="M951" s="55"/>
      <c r="N951" s="55"/>
      <c r="O951" s="55"/>
      <c r="P951" s="55"/>
      <c r="Q951" s="55"/>
      <c r="R951" s="55"/>
      <c r="S951" s="55"/>
      <c r="T951" s="55"/>
    </row>
    <row r="952" spans="1:20" ht="15.75" x14ac:dyDescent="0.25">
      <c r="A952" s="14" t="s">
        <v>779</v>
      </c>
      <c r="B952" s="54"/>
      <c r="C952" s="65"/>
      <c r="H952" s="19"/>
      <c r="I952" s="19"/>
      <c r="O952" s="19"/>
      <c r="P952" s="19"/>
      <c r="Q952" s="19"/>
      <c r="R952" s="19"/>
    </row>
    <row r="953" spans="1:20" ht="15.75" x14ac:dyDescent="0.25">
      <c r="A953" s="58" t="s">
        <v>811</v>
      </c>
      <c r="B953" s="54"/>
      <c r="C953" s="54"/>
      <c r="D953" s="52"/>
      <c r="E953" s="52"/>
      <c r="H953" s="19"/>
      <c r="I953" s="57"/>
      <c r="O953" s="19"/>
      <c r="P953" s="19"/>
      <c r="Q953" s="19"/>
      <c r="R953" s="19"/>
    </row>
    <row r="954" spans="1:20" ht="51.75" x14ac:dyDescent="0.25">
      <c r="A954" s="59" t="s">
        <v>32</v>
      </c>
      <c r="B954" s="54"/>
      <c r="C954" s="60" t="s">
        <v>560</v>
      </c>
      <c r="D954" s="61" t="s">
        <v>512</v>
      </c>
      <c r="E954" s="115"/>
      <c r="F954" s="63" t="s">
        <v>561</v>
      </c>
      <c r="H954" s="19"/>
      <c r="I954" s="19"/>
    </row>
    <row r="955" spans="1:20" ht="15.75" x14ac:dyDescent="0.25">
      <c r="A955" s="25" t="s">
        <v>306</v>
      </c>
      <c r="B955" s="54"/>
      <c r="C955" s="25" t="s">
        <v>307</v>
      </c>
      <c r="D955" s="133">
        <v>0.01</v>
      </c>
      <c r="E955" s="14" t="s">
        <v>564</v>
      </c>
      <c r="F955" s="65" t="s">
        <v>4</v>
      </c>
      <c r="H955" s="55"/>
      <c r="I955" s="55"/>
      <c r="J955" s="55"/>
      <c r="K955" s="55"/>
      <c r="L955" s="55"/>
      <c r="O955" s="19"/>
      <c r="P955" s="19"/>
      <c r="Q955" s="19"/>
      <c r="R955" s="19"/>
    </row>
    <row r="956" spans="1:20" ht="15.75" x14ac:dyDescent="0.25">
      <c r="A956" s="25" t="s">
        <v>588</v>
      </c>
      <c r="B956" s="54"/>
      <c r="C956" s="25" t="s">
        <v>589</v>
      </c>
      <c r="D956" s="133">
        <v>0.01</v>
      </c>
      <c r="E956" s="14" t="s">
        <v>564</v>
      </c>
      <c r="F956" s="65" t="s">
        <v>4</v>
      </c>
      <c r="H956" s="55"/>
      <c r="I956" s="55"/>
      <c r="J956" s="55"/>
      <c r="K956" s="55"/>
      <c r="L956" s="55"/>
      <c r="M956" s="55"/>
      <c r="N956" s="55"/>
      <c r="O956" s="55"/>
      <c r="P956" s="55"/>
      <c r="Q956" s="55"/>
      <c r="R956" s="55"/>
      <c r="S956" s="55"/>
    </row>
    <row r="957" spans="1:20" ht="15.75" x14ac:dyDescent="0.25">
      <c r="A957" s="25" t="s">
        <v>144</v>
      </c>
      <c r="B957" s="54"/>
      <c r="C957" s="25" t="s">
        <v>764</v>
      </c>
      <c r="D957" s="133">
        <v>4.2500000000000003E-2</v>
      </c>
      <c r="E957" s="14" t="s">
        <v>565</v>
      </c>
      <c r="F957" s="25" t="s">
        <v>29</v>
      </c>
      <c r="H957" s="55"/>
      <c r="I957" s="55"/>
      <c r="J957" s="55"/>
      <c r="K957" s="55"/>
      <c r="L957" s="55"/>
      <c r="M957" s="55"/>
      <c r="N957" s="55"/>
      <c r="O957" s="55"/>
      <c r="P957" s="55"/>
      <c r="Q957" s="55"/>
      <c r="R957" s="55"/>
      <c r="S957" s="55"/>
    </row>
    <row r="958" spans="1:20" ht="15.75" x14ac:dyDescent="0.25">
      <c r="A958" s="65" t="s">
        <v>304</v>
      </c>
      <c r="B958" s="54"/>
      <c r="C958" s="25" t="s">
        <v>808</v>
      </c>
      <c r="D958" s="133">
        <v>4.2500000000000003E-2</v>
      </c>
      <c r="E958" s="14" t="s">
        <v>565</v>
      </c>
      <c r="F958" s="25" t="s">
        <v>29</v>
      </c>
      <c r="H958" s="55"/>
      <c r="I958" s="55"/>
      <c r="J958" s="55"/>
      <c r="K958" s="55"/>
      <c r="L958" s="55"/>
      <c r="M958" s="55"/>
      <c r="N958" s="55"/>
      <c r="O958" s="55"/>
      <c r="P958" s="55"/>
      <c r="Q958" s="55"/>
      <c r="R958" s="55"/>
      <c r="S958" s="55"/>
    </row>
    <row r="959" spans="1:20" ht="15.75" x14ac:dyDescent="0.25">
      <c r="A959" s="25"/>
      <c r="B959" s="54"/>
      <c r="C959" s="65"/>
      <c r="H959" s="55"/>
      <c r="I959" s="55"/>
      <c r="J959" s="55"/>
      <c r="K959" s="55"/>
      <c r="L959" s="55"/>
      <c r="M959" s="55"/>
      <c r="N959" s="55"/>
      <c r="O959" s="55"/>
      <c r="P959" s="55"/>
      <c r="Q959" s="55"/>
      <c r="R959" s="55"/>
      <c r="S959" s="55"/>
      <c r="T959" s="55"/>
    </row>
    <row r="960" spans="1:20" ht="17.25" customHeight="1" x14ac:dyDescent="0.25">
      <c r="A960" s="14" t="s">
        <v>779</v>
      </c>
      <c r="B960" s="54"/>
      <c r="C960" s="65"/>
      <c r="H960" s="19"/>
      <c r="I960" s="19"/>
      <c r="M960" s="55"/>
      <c r="N960" s="55"/>
      <c r="O960" s="55"/>
      <c r="P960" s="55"/>
      <c r="Q960" s="55"/>
      <c r="R960" s="55"/>
      <c r="S960" s="55"/>
      <c r="T960" s="55"/>
    </row>
    <row r="961" spans="1:20" ht="15.75" x14ac:dyDescent="0.25">
      <c r="A961" s="14" t="s">
        <v>809</v>
      </c>
      <c r="B961" s="54"/>
      <c r="C961" s="65"/>
      <c r="H961" s="19"/>
      <c r="I961" s="19"/>
      <c r="M961" s="55"/>
      <c r="N961" s="55"/>
      <c r="O961" s="55"/>
      <c r="P961" s="55"/>
      <c r="Q961" s="55"/>
      <c r="R961" s="55"/>
      <c r="S961" s="55"/>
      <c r="T961" s="55"/>
    </row>
    <row r="962" spans="1:20" ht="15.75" x14ac:dyDescent="0.25">
      <c r="A962" s="58" t="s">
        <v>810</v>
      </c>
      <c r="B962" s="54"/>
      <c r="C962" s="54"/>
      <c r="D962" s="52"/>
      <c r="E962" s="52"/>
      <c r="H962" s="19"/>
      <c r="I962" s="57"/>
      <c r="M962" s="55"/>
      <c r="N962" s="55"/>
      <c r="O962" s="55"/>
      <c r="P962" s="55"/>
      <c r="Q962" s="55"/>
      <c r="R962" s="55"/>
      <c r="S962" s="55"/>
      <c r="T962" s="55"/>
    </row>
    <row r="963" spans="1:20" ht="51.75" x14ac:dyDescent="0.25">
      <c r="A963" s="59" t="s">
        <v>32</v>
      </c>
      <c r="B963" s="54"/>
      <c r="C963" s="60" t="s">
        <v>560</v>
      </c>
      <c r="D963" s="61" t="s">
        <v>512</v>
      </c>
      <c r="E963" s="115"/>
      <c r="F963" s="63" t="s">
        <v>561</v>
      </c>
      <c r="H963" s="19"/>
      <c r="I963" s="19"/>
      <c r="O963" s="19"/>
      <c r="P963" s="19"/>
      <c r="Q963" s="19"/>
      <c r="R963" s="19"/>
    </row>
    <row r="964" spans="1:20" ht="15.75" x14ac:dyDescent="0.25">
      <c r="A964" s="25" t="s">
        <v>415</v>
      </c>
      <c r="B964" s="54"/>
      <c r="C964" s="25" t="s">
        <v>416</v>
      </c>
      <c r="D964" s="124">
        <v>0.06</v>
      </c>
      <c r="E964" s="14" t="s">
        <v>564</v>
      </c>
      <c r="F964" s="25" t="s">
        <v>630</v>
      </c>
      <c r="H964" s="55"/>
      <c r="I964" s="55"/>
      <c r="J964" s="55"/>
      <c r="K964" s="55"/>
      <c r="L964" s="55"/>
      <c r="O964" s="19"/>
      <c r="P964" s="19"/>
      <c r="Q964" s="19"/>
      <c r="R964" s="19"/>
    </row>
    <row r="965" spans="1:20" ht="15.75" x14ac:dyDescent="0.25">
      <c r="A965" s="25" t="s">
        <v>415</v>
      </c>
      <c r="B965" s="54"/>
      <c r="C965" s="25" t="s">
        <v>416</v>
      </c>
      <c r="D965" s="124">
        <v>3.5000000000000003E-2</v>
      </c>
      <c r="E965" s="14" t="s">
        <v>564</v>
      </c>
      <c r="F965" s="65" t="s">
        <v>696</v>
      </c>
      <c r="H965" s="55"/>
      <c r="I965" s="55"/>
      <c r="J965" s="55"/>
      <c r="K965" s="55"/>
      <c r="L965" s="55"/>
    </row>
    <row r="966" spans="1:20" ht="15.75" x14ac:dyDescent="0.25">
      <c r="A966" s="25" t="s">
        <v>406</v>
      </c>
      <c r="B966" s="54"/>
      <c r="C966" s="25" t="s">
        <v>407</v>
      </c>
      <c r="D966" s="124">
        <v>0.05</v>
      </c>
      <c r="E966" s="14" t="s">
        <v>565</v>
      </c>
      <c r="F966" s="25" t="s">
        <v>630</v>
      </c>
      <c r="H966" s="55"/>
      <c r="I966" s="55"/>
      <c r="J966" s="55"/>
      <c r="K966" s="55"/>
      <c r="L966" s="55"/>
      <c r="O966" s="19"/>
      <c r="P966" s="19"/>
      <c r="Q966" s="19"/>
      <c r="R966" s="19"/>
    </row>
    <row r="967" spans="1:20" ht="15.75" x14ac:dyDescent="0.25">
      <c r="A967" s="25"/>
      <c r="B967" s="54"/>
      <c r="C967" s="25"/>
      <c r="E967" s="64"/>
      <c r="F967" s="14"/>
      <c r="H967" s="55"/>
      <c r="I967" s="55"/>
      <c r="J967" s="55"/>
      <c r="K967" s="55"/>
      <c r="L967" s="55"/>
      <c r="M967" s="55"/>
      <c r="N967" s="55"/>
      <c r="O967" s="55"/>
      <c r="P967" s="55"/>
      <c r="Q967" s="55"/>
      <c r="R967" s="55"/>
      <c r="S967" s="55"/>
      <c r="T967" s="55"/>
    </row>
    <row r="968" spans="1:20" ht="15.75" x14ac:dyDescent="0.25">
      <c r="A968" s="122" t="s">
        <v>801</v>
      </c>
      <c r="B968" s="54"/>
      <c r="C968" s="25"/>
      <c r="E968" s="64"/>
      <c r="F968" s="14"/>
      <c r="H968" s="55"/>
      <c r="I968" s="55"/>
      <c r="J968" s="55"/>
      <c r="K968" s="55"/>
      <c r="L968" s="55"/>
      <c r="M968" s="55"/>
      <c r="N968" s="55"/>
      <c r="O968" s="55"/>
      <c r="P968" s="55"/>
      <c r="Q968" s="55"/>
      <c r="R968" s="55"/>
      <c r="S968" s="55"/>
      <c r="T968" s="55"/>
    </row>
    <row r="969" spans="1:20" ht="17.25" customHeight="1" x14ac:dyDescent="0.25">
      <c r="A969" s="25" t="s">
        <v>802</v>
      </c>
      <c r="B969" s="54"/>
      <c r="C969" s="25" t="s">
        <v>803</v>
      </c>
      <c r="E969" s="123" t="s">
        <v>804</v>
      </c>
      <c r="F969" s="14"/>
      <c r="H969" s="55"/>
      <c r="I969" s="55"/>
      <c r="J969" s="55"/>
      <c r="K969" s="55"/>
      <c r="L969" s="55"/>
      <c r="M969" s="55"/>
      <c r="N969" s="55"/>
      <c r="O969" s="55"/>
      <c r="P969" s="55"/>
      <c r="Q969" s="55"/>
      <c r="R969" s="55"/>
      <c r="S969" s="55"/>
      <c r="T969" s="55"/>
    </row>
    <row r="970" spans="1:20" ht="15.75" x14ac:dyDescent="0.25">
      <c r="A970" s="25"/>
      <c r="B970" s="54"/>
      <c r="C970" s="65"/>
      <c r="H970" s="55"/>
      <c r="I970" s="55"/>
      <c r="J970" s="55"/>
      <c r="K970" s="55"/>
      <c r="L970" s="55"/>
      <c r="M970" s="55"/>
      <c r="N970" s="55"/>
      <c r="O970" s="55"/>
      <c r="P970" s="55"/>
      <c r="Q970" s="55"/>
      <c r="R970" s="55"/>
      <c r="S970" s="55"/>
      <c r="T970" s="55"/>
    </row>
    <row r="971" spans="1:20" ht="15.75" x14ac:dyDescent="0.25">
      <c r="A971" s="14" t="s">
        <v>779</v>
      </c>
      <c r="B971" s="54"/>
      <c r="C971" s="65"/>
      <c r="H971" s="19"/>
      <c r="I971" s="19"/>
      <c r="M971" s="55"/>
      <c r="N971" s="55"/>
      <c r="O971" s="55"/>
      <c r="P971" s="55"/>
      <c r="Q971" s="55"/>
      <c r="R971" s="55"/>
      <c r="S971" s="55"/>
      <c r="T971" s="55"/>
    </row>
    <row r="972" spans="1:20" ht="15.75" x14ac:dyDescent="0.25">
      <c r="A972" s="14" t="s">
        <v>567</v>
      </c>
      <c r="B972" s="54"/>
      <c r="C972" s="65"/>
      <c r="H972" s="19"/>
      <c r="I972" s="19"/>
      <c r="O972" s="19"/>
      <c r="P972" s="19"/>
      <c r="Q972" s="19"/>
      <c r="R972" s="19"/>
    </row>
    <row r="973" spans="1:20" ht="15.75" x14ac:dyDescent="0.25">
      <c r="A973" s="58" t="s">
        <v>799</v>
      </c>
      <c r="B973" s="54"/>
      <c r="C973" s="54"/>
      <c r="D973" s="52"/>
      <c r="E973" s="52"/>
      <c r="H973" s="19"/>
      <c r="I973" s="57"/>
      <c r="O973" s="19"/>
      <c r="P973" s="19"/>
      <c r="Q973" s="19"/>
      <c r="R973" s="19"/>
    </row>
    <row r="974" spans="1:20" ht="51.75" x14ac:dyDescent="0.25">
      <c r="A974" s="59" t="s">
        <v>32</v>
      </c>
      <c r="B974" s="54"/>
      <c r="C974" s="60" t="s">
        <v>560</v>
      </c>
      <c r="D974" s="61" t="s">
        <v>512</v>
      </c>
      <c r="E974" s="115"/>
      <c r="F974" s="63" t="s">
        <v>561</v>
      </c>
      <c r="H974" s="19"/>
      <c r="I974" s="19"/>
    </row>
    <row r="975" spans="1:20" x14ac:dyDescent="0.2">
      <c r="A975" s="25" t="s">
        <v>678</v>
      </c>
      <c r="B975" s="55"/>
      <c r="C975" s="120" t="s">
        <v>679</v>
      </c>
      <c r="D975" s="121">
        <v>0.06</v>
      </c>
      <c r="E975" s="14" t="s">
        <v>564</v>
      </c>
      <c r="F975" s="25" t="s">
        <v>630</v>
      </c>
      <c r="G975" s="55"/>
      <c r="H975" s="55"/>
      <c r="I975" s="55"/>
      <c r="J975" s="55"/>
      <c r="K975" s="55"/>
      <c r="L975" s="55"/>
      <c r="O975" s="19"/>
      <c r="P975" s="19"/>
      <c r="Q975" s="19"/>
      <c r="R975" s="19"/>
    </row>
    <row r="976" spans="1:20" x14ac:dyDescent="0.2">
      <c r="A976" s="25" t="s">
        <v>346</v>
      </c>
      <c r="B976" s="55"/>
      <c r="C976" s="120" t="s">
        <v>347</v>
      </c>
      <c r="D976" s="121">
        <v>5.5E-2</v>
      </c>
      <c r="E976" s="14" t="s">
        <v>565</v>
      </c>
      <c r="F976" s="25" t="s">
        <v>630</v>
      </c>
      <c r="G976" s="55"/>
      <c r="H976" s="55"/>
      <c r="I976" s="55"/>
      <c r="J976" s="55"/>
      <c r="K976" s="55"/>
      <c r="L976" s="55"/>
    </row>
    <row r="977" spans="1:20" x14ac:dyDescent="0.2">
      <c r="A977" s="14" t="s">
        <v>779</v>
      </c>
      <c r="B977" s="55"/>
      <c r="C977" s="55"/>
      <c r="D977" s="55"/>
      <c r="E977" s="55"/>
      <c r="F977" s="55"/>
      <c r="G977" s="55"/>
      <c r="H977" s="55"/>
      <c r="I977" s="55"/>
      <c r="J977" s="55"/>
      <c r="K977" s="55"/>
      <c r="L977" s="55"/>
    </row>
    <row r="978" spans="1:20" x14ac:dyDescent="0.2">
      <c r="A978" s="14" t="s">
        <v>800</v>
      </c>
      <c r="B978" s="55"/>
      <c r="C978" s="55"/>
      <c r="D978" s="55"/>
      <c r="E978" s="55"/>
      <c r="F978" s="55"/>
      <c r="G978" s="55"/>
      <c r="H978" s="55"/>
      <c r="I978" s="55"/>
      <c r="J978" s="55"/>
      <c r="K978" s="55"/>
      <c r="L978" s="55"/>
    </row>
    <row r="979" spans="1:20" x14ac:dyDescent="0.2">
      <c r="A979" s="14"/>
      <c r="B979" s="55"/>
      <c r="C979" s="55"/>
      <c r="D979" s="55"/>
      <c r="E979" s="55"/>
      <c r="F979" s="55"/>
      <c r="G979" s="55"/>
      <c r="H979" s="55"/>
      <c r="I979" s="55"/>
      <c r="J979" s="55"/>
      <c r="K979" s="55"/>
      <c r="L979" s="55"/>
    </row>
    <row r="980" spans="1:20" ht="15.75" x14ac:dyDescent="0.25">
      <c r="A980" s="122" t="s">
        <v>801</v>
      </c>
      <c r="B980" s="54"/>
      <c r="C980" s="25"/>
      <c r="E980" s="64"/>
      <c r="F980" s="14"/>
      <c r="H980" s="19"/>
      <c r="I980" s="19"/>
      <c r="O980" s="19"/>
      <c r="P980" s="19"/>
      <c r="Q980" s="19"/>
      <c r="R980" s="19"/>
    </row>
    <row r="981" spans="1:20" ht="15.75" x14ac:dyDescent="0.25">
      <c r="A981" s="25" t="s">
        <v>796</v>
      </c>
      <c r="B981" s="54"/>
      <c r="C981" s="25" t="s">
        <v>797</v>
      </c>
      <c r="D981" s="64" t="s">
        <v>798</v>
      </c>
      <c r="F981" s="14"/>
      <c r="H981" s="19"/>
      <c r="I981" s="19"/>
    </row>
    <row r="982" spans="1:20" ht="15.75" x14ac:dyDescent="0.25">
      <c r="A982" s="58" t="s">
        <v>795</v>
      </c>
      <c r="B982" s="54"/>
      <c r="C982" s="54"/>
      <c r="D982" s="52"/>
      <c r="E982" s="52"/>
      <c r="H982" s="19"/>
      <c r="I982" s="57"/>
    </row>
    <row r="983" spans="1:20" ht="51.75" x14ac:dyDescent="0.25">
      <c r="A983" s="59" t="s">
        <v>32</v>
      </c>
      <c r="B983" s="54"/>
      <c r="C983" s="60" t="s">
        <v>560</v>
      </c>
      <c r="D983" s="61" t="s">
        <v>512</v>
      </c>
      <c r="E983" s="115"/>
      <c r="F983" s="63" t="s">
        <v>561</v>
      </c>
      <c r="H983" s="19"/>
      <c r="I983" s="19"/>
    </row>
    <row r="984" spans="1:20" ht="15.75" x14ac:dyDescent="0.25">
      <c r="A984" s="25" t="s">
        <v>15</v>
      </c>
      <c r="B984" s="54"/>
      <c r="C984" s="19" t="s">
        <v>16</v>
      </c>
      <c r="D984" s="64">
        <v>3.5000000000000003E-2</v>
      </c>
      <c r="E984" s="14" t="s">
        <v>564</v>
      </c>
      <c r="F984" s="65" t="s">
        <v>696</v>
      </c>
      <c r="H984" s="19"/>
      <c r="I984" s="57"/>
    </row>
    <row r="985" spans="1:20" ht="15.75" x14ac:dyDescent="0.25">
      <c r="B985" s="54"/>
      <c r="C985" s="25"/>
      <c r="D985" s="64"/>
      <c r="E985" s="14"/>
      <c r="F985" s="25"/>
      <c r="H985" s="19"/>
      <c r="I985" s="57"/>
    </row>
    <row r="986" spans="1:20" ht="15.75" x14ac:dyDescent="0.25">
      <c r="A986" s="14" t="s">
        <v>779</v>
      </c>
      <c r="B986" s="54"/>
      <c r="C986" s="65"/>
      <c r="D986" s="64"/>
      <c r="E986" s="14"/>
      <c r="F986" s="65"/>
      <c r="H986" s="19"/>
      <c r="I986" s="57"/>
    </row>
    <row r="987" spans="1:20" ht="15.75" x14ac:dyDescent="0.25">
      <c r="A987" s="58" t="s">
        <v>794</v>
      </c>
      <c r="B987" s="54"/>
      <c r="C987" s="54"/>
      <c r="D987" s="52"/>
      <c r="E987" s="52"/>
      <c r="H987" s="19"/>
      <c r="I987" s="57"/>
      <c r="O987" s="19"/>
      <c r="P987" s="19"/>
      <c r="Q987" s="19"/>
      <c r="R987" s="19"/>
    </row>
    <row r="988" spans="1:20" ht="51.75" x14ac:dyDescent="0.25">
      <c r="A988" s="59" t="s">
        <v>32</v>
      </c>
      <c r="B988" s="54"/>
      <c r="C988" s="60" t="s">
        <v>560</v>
      </c>
      <c r="D988" s="61" t="s">
        <v>512</v>
      </c>
      <c r="E988" s="115"/>
      <c r="F988" s="63" t="s">
        <v>561</v>
      </c>
      <c r="H988" s="19"/>
      <c r="I988" s="19"/>
    </row>
    <row r="989" spans="1:20" ht="15.75" x14ac:dyDescent="0.25">
      <c r="A989" s="25" t="s">
        <v>279</v>
      </c>
      <c r="B989" s="54"/>
      <c r="C989" s="19" t="s">
        <v>761</v>
      </c>
      <c r="D989" s="64">
        <v>0.01</v>
      </c>
      <c r="E989" s="14" t="s">
        <v>564</v>
      </c>
      <c r="F989" s="25" t="s">
        <v>715</v>
      </c>
      <c r="H989" s="19"/>
      <c r="I989" s="57"/>
    </row>
    <row r="990" spans="1:20" ht="33" customHeight="1" x14ac:dyDescent="0.25">
      <c r="A990" s="19" t="s">
        <v>466</v>
      </c>
      <c r="B990" s="54"/>
      <c r="C990" s="25" t="s">
        <v>467</v>
      </c>
      <c r="D990" s="64">
        <v>0.06</v>
      </c>
      <c r="E990" s="14" t="s">
        <v>565</v>
      </c>
      <c r="F990" s="25" t="s">
        <v>630</v>
      </c>
      <c r="H990" s="19"/>
      <c r="I990" s="57"/>
      <c r="M990" s="55"/>
      <c r="N990" s="55"/>
      <c r="O990" s="55"/>
      <c r="P990" s="55"/>
      <c r="Q990" s="55"/>
      <c r="R990" s="55"/>
      <c r="S990" s="55"/>
      <c r="T990" s="55"/>
    </row>
    <row r="991" spans="1:20" ht="15.75" x14ac:dyDescent="0.25">
      <c r="A991" s="14" t="s">
        <v>779</v>
      </c>
      <c r="B991" s="54"/>
      <c r="C991" s="65"/>
      <c r="D991" s="64"/>
      <c r="E991" s="14"/>
      <c r="F991" s="65"/>
      <c r="H991" s="19"/>
      <c r="I991" s="57"/>
    </row>
    <row r="992" spans="1:20" ht="15.75" x14ac:dyDescent="0.25">
      <c r="A992" s="14" t="s">
        <v>567</v>
      </c>
      <c r="B992" s="54"/>
      <c r="C992" s="65"/>
      <c r="D992" s="64"/>
      <c r="E992" s="14"/>
      <c r="F992" s="65"/>
      <c r="H992" s="19"/>
      <c r="I992" s="57"/>
      <c r="O992" s="19"/>
      <c r="P992" s="19"/>
      <c r="Q992" s="19"/>
      <c r="R992" s="19"/>
    </row>
    <row r="993" spans="1:20" ht="15.75" x14ac:dyDescent="0.25">
      <c r="A993" s="14"/>
      <c r="B993" s="54"/>
      <c r="C993" s="65"/>
      <c r="D993" s="64"/>
      <c r="E993" s="14"/>
      <c r="F993" s="65"/>
      <c r="H993" s="19"/>
      <c r="I993" s="57"/>
    </row>
    <row r="994" spans="1:20" ht="15.75" x14ac:dyDescent="0.25">
      <c r="A994" s="58" t="s">
        <v>793</v>
      </c>
      <c r="B994" s="54"/>
      <c r="C994" s="54"/>
      <c r="D994" s="52"/>
      <c r="E994" s="52"/>
      <c r="H994" s="19"/>
      <c r="I994" s="57"/>
    </row>
    <row r="995" spans="1:20" ht="51.75" x14ac:dyDescent="0.25">
      <c r="A995" s="59" t="s">
        <v>32</v>
      </c>
      <c r="B995" s="54"/>
      <c r="C995" s="60" t="s">
        <v>560</v>
      </c>
      <c r="D995" s="61" t="s">
        <v>512</v>
      </c>
      <c r="E995" s="115"/>
      <c r="F995" s="63" t="s">
        <v>561</v>
      </c>
      <c r="H995" s="19"/>
      <c r="I995" s="19"/>
    </row>
    <row r="996" spans="1:20" ht="15.75" x14ac:dyDescent="0.25">
      <c r="A996" s="25" t="s">
        <v>134</v>
      </c>
      <c r="B996" s="54"/>
      <c r="C996" s="19" t="s">
        <v>135</v>
      </c>
      <c r="D996" s="64">
        <v>0.01</v>
      </c>
      <c r="E996" s="14" t="s">
        <v>564</v>
      </c>
      <c r="F996" s="65" t="s">
        <v>4</v>
      </c>
      <c r="H996" s="19"/>
      <c r="I996" s="57"/>
    </row>
    <row r="997" spans="1:20" ht="15.75" x14ac:dyDescent="0.25">
      <c r="A997" s="14" t="s">
        <v>779</v>
      </c>
      <c r="B997" s="54"/>
      <c r="C997" s="65"/>
      <c r="D997" s="64"/>
      <c r="E997" s="14"/>
      <c r="F997" s="65"/>
      <c r="H997" s="19"/>
      <c r="I997" s="57"/>
    </row>
    <row r="998" spans="1:20" ht="15.75" x14ac:dyDescent="0.25">
      <c r="A998" s="54"/>
      <c r="B998" s="55"/>
      <c r="C998" s="55"/>
      <c r="D998" s="55"/>
      <c r="E998" s="55"/>
      <c r="F998" s="55"/>
      <c r="G998" s="55"/>
      <c r="H998" s="55"/>
      <c r="I998" s="55"/>
      <c r="J998" s="55"/>
      <c r="K998" s="55"/>
      <c r="L998" s="55"/>
    </row>
    <row r="999" spans="1:20" ht="47.25" customHeight="1" x14ac:dyDescent="0.25">
      <c r="A999" s="58" t="s">
        <v>792</v>
      </c>
      <c r="B999" s="54"/>
      <c r="C999" s="54"/>
      <c r="D999" s="52"/>
      <c r="E999" s="52"/>
      <c r="H999" s="19"/>
      <c r="I999" s="57"/>
      <c r="M999" s="220"/>
      <c r="N999" s="220"/>
      <c r="O999" s="220"/>
      <c r="P999" s="220"/>
      <c r="Q999" s="220"/>
      <c r="R999" s="220"/>
      <c r="S999" s="220"/>
      <c r="T999" s="220"/>
    </row>
    <row r="1000" spans="1:20" ht="31.5" customHeight="1" x14ac:dyDescent="0.25">
      <c r="A1000" s="59" t="s">
        <v>32</v>
      </c>
      <c r="B1000" s="54"/>
      <c r="C1000" s="60" t="s">
        <v>560</v>
      </c>
      <c r="D1000" s="61" t="s">
        <v>512</v>
      </c>
      <c r="E1000" s="115"/>
      <c r="F1000" s="63" t="s">
        <v>561</v>
      </c>
      <c r="H1000" s="19"/>
      <c r="I1000" s="19"/>
      <c r="M1000" s="113"/>
      <c r="N1000" s="113"/>
      <c r="O1000" s="113"/>
      <c r="P1000" s="113"/>
      <c r="Q1000" s="113"/>
      <c r="R1000" s="113"/>
      <c r="S1000" s="113"/>
      <c r="T1000" s="113"/>
    </row>
    <row r="1001" spans="1:20" ht="15.75" x14ac:dyDescent="0.25">
      <c r="A1001" s="25" t="s">
        <v>62</v>
      </c>
      <c r="B1001" s="54"/>
      <c r="C1001" s="19" t="s">
        <v>63</v>
      </c>
      <c r="D1001" s="64">
        <v>0.06</v>
      </c>
      <c r="E1001" s="14" t="s">
        <v>565</v>
      </c>
      <c r="F1001" s="25" t="s">
        <v>630</v>
      </c>
      <c r="H1001" s="19"/>
      <c r="I1001" s="57"/>
      <c r="O1001" s="19"/>
      <c r="P1001" s="19"/>
      <c r="Q1001" s="19"/>
      <c r="R1001" s="19"/>
    </row>
    <row r="1002" spans="1:20" ht="15.75" customHeight="1" x14ac:dyDescent="0.25">
      <c r="A1002" s="19" t="s">
        <v>208</v>
      </c>
      <c r="B1002" s="54"/>
      <c r="C1002" s="25" t="s">
        <v>209</v>
      </c>
      <c r="D1002" s="64">
        <v>3.5000000000000003E-2</v>
      </c>
      <c r="E1002" s="14" t="s">
        <v>564</v>
      </c>
      <c r="F1002" s="65" t="s">
        <v>696</v>
      </c>
      <c r="H1002" s="19"/>
      <c r="I1002" s="57"/>
      <c r="M1002" s="55"/>
      <c r="N1002" s="55"/>
      <c r="O1002" s="55"/>
      <c r="P1002" s="55"/>
      <c r="Q1002" s="55"/>
      <c r="R1002" s="55"/>
      <c r="S1002" s="55"/>
      <c r="T1002" s="55"/>
    </row>
    <row r="1003" spans="1:20" ht="15.75" customHeight="1" x14ac:dyDescent="0.25">
      <c r="A1003" s="14" t="s">
        <v>779</v>
      </c>
      <c r="B1003" s="54"/>
      <c r="C1003" s="65"/>
      <c r="D1003" s="64"/>
      <c r="E1003" s="14"/>
      <c r="F1003" s="65"/>
      <c r="H1003" s="19"/>
      <c r="I1003" s="57"/>
      <c r="M1003" s="55"/>
      <c r="N1003" s="55"/>
      <c r="O1003" s="55"/>
      <c r="P1003" s="55"/>
      <c r="Q1003" s="55"/>
      <c r="R1003" s="55"/>
      <c r="S1003" s="55"/>
      <c r="T1003" s="55"/>
    </row>
    <row r="1004" spans="1:20" ht="15.75" x14ac:dyDescent="0.25">
      <c r="A1004" s="14" t="s">
        <v>567</v>
      </c>
      <c r="B1004" s="54"/>
      <c r="C1004" s="65"/>
      <c r="D1004" s="64"/>
      <c r="E1004" s="14"/>
      <c r="F1004" s="65"/>
      <c r="H1004" s="19"/>
      <c r="I1004" s="57"/>
    </row>
    <row r="1005" spans="1:20" ht="15.75" x14ac:dyDescent="0.25">
      <c r="A1005" s="58"/>
      <c r="B1005" s="54"/>
      <c r="C1005" s="54"/>
      <c r="D1005" s="52"/>
      <c r="E1005" s="52"/>
      <c r="H1005" s="19"/>
      <c r="I1005" s="57"/>
      <c r="O1005" s="19"/>
      <c r="P1005" s="19"/>
      <c r="Q1005" s="19"/>
      <c r="R1005" s="19"/>
      <c r="T1005" s="57"/>
    </row>
    <row r="1006" spans="1:20" ht="15.75" x14ac:dyDescent="0.25">
      <c r="A1006" s="58" t="s">
        <v>790</v>
      </c>
      <c r="B1006" s="54"/>
      <c r="C1006" s="54"/>
      <c r="D1006" s="52"/>
      <c r="E1006" s="52"/>
      <c r="H1006" s="19"/>
      <c r="I1006" s="57"/>
    </row>
    <row r="1007" spans="1:20" ht="18.75" customHeight="1" x14ac:dyDescent="0.2">
      <c r="A1007" s="219" t="s">
        <v>791</v>
      </c>
      <c r="B1007" s="220"/>
      <c r="C1007" s="220"/>
      <c r="D1007" s="220"/>
      <c r="E1007" s="220"/>
      <c r="F1007" s="220"/>
      <c r="G1007" s="220"/>
      <c r="H1007" s="220"/>
      <c r="I1007" s="220"/>
      <c r="J1007" s="220"/>
      <c r="K1007" s="220"/>
      <c r="L1007" s="220"/>
      <c r="M1007" s="55"/>
      <c r="N1007" s="55"/>
      <c r="O1007" s="55"/>
      <c r="P1007" s="55"/>
      <c r="Q1007" s="55"/>
      <c r="R1007" s="55"/>
      <c r="S1007" s="55"/>
      <c r="T1007" s="55"/>
    </row>
    <row r="1008" spans="1:20" ht="153" x14ac:dyDescent="0.2">
      <c r="A1008" s="113" t="s">
        <v>789</v>
      </c>
      <c r="B1008" s="113"/>
      <c r="C1008" s="113"/>
      <c r="D1008" s="113"/>
      <c r="E1008" s="113"/>
      <c r="F1008" s="113"/>
      <c r="G1008" s="113"/>
      <c r="H1008" s="113"/>
      <c r="I1008" s="113"/>
      <c r="J1008" s="113"/>
      <c r="K1008" s="113"/>
      <c r="L1008" s="113"/>
    </row>
    <row r="1009" spans="1:20" ht="51.75" x14ac:dyDescent="0.25">
      <c r="A1009" s="59" t="s">
        <v>32</v>
      </c>
      <c r="B1009" s="54"/>
      <c r="C1009" s="60" t="s">
        <v>560</v>
      </c>
      <c r="D1009" s="61" t="s">
        <v>512</v>
      </c>
      <c r="E1009" s="115"/>
      <c r="F1009" s="63" t="s">
        <v>561</v>
      </c>
      <c r="H1009" s="19"/>
      <c r="I1009" s="19"/>
      <c r="O1009" s="19"/>
      <c r="P1009" s="19"/>
      <c r="Q1009" s="19"/>
      <c r="R1009" s="19"/>
      <c r="T1009" s="57"/>
    </row>
    <row r="1010" spans="1:20" x14ac:dyDescent="0.2">
      <c r="A1010" s="19" t="s">
        <v>602</v>
      </c>
      <c r="B1010" s="55"/>
      <c r="C1010" s="120" t="s">
        <v>603</v>
      </c>
      <c r="D1010" s="64">
        <v>0.01</v>
      </c>
      <c r="E1010" s="14" t="s">
        <v>564</v>
      </c>
      <c r="F1010" s="65" t="s">
        <v>4</v>
      </c>
      <c r="G1010" s="55"/>
      <c r="H1010" s="55"/>
      <c r="I1010" s="55"/>
      <c r="J1010" s="55"/>
      <c r="K1010" s="55"/>
      <c r="L1010" s="55"/>
    </row>
    <row r="1011" spans="1:20" x14ac:dyDescent="0.2">
      <c r="A1011" s="14" t="s">
        <v>779</v>
      </c>
      <c r="B1011" s="55"/>
      <c r="C1011" s="55"/>
      <c r="D1011" s="55"/>
      <c r="E1011" s="55"/>
      <c r="F1011" s="55"/>
      <c r="G1011" s="55"/>
      <c r="H1011" s="55"/>
      <c r="I1011" s="55"/>
      <c r="J1011" s="55"/>
      <c r="K1011" s="55"/>
      <c r="L1011" s="55"/>
    </row>
    <row r="1012" spans="1:20" ht="15.75" x14ac:dyDescent="0.25">
      <c r="A1012" s="58" t="s">
        <v>788</v>
      </c>
      <c r="B1012" s="54"/>
      <c r="C1012" s="54"/>
      <c r="D1012" s="52"/>
      <c r="E1012" s="52"/>
      <c r="H1012" s="19"/>
      <c r="I1012" s="57"/>
    </row>
    <row r="1013" spans="1:20" ht="51.75" x14ac:dyDescent="0.25">
      <c r="A1013" s="59" t="s">
        <v>32</v>
      </c>
      <c r="B1013" s="54"/>
      <c r="C1013" s="60" t="s">
        <v>560</v>
      </c>
      <c r="D1013" s="61" t="s">
        <v>512</v>
      </c>
      <c r="E1013" s="62"/>
      <c r="F1013" s="63" t="s">
        <v>561</v>
      </c>
      <c r="H1013" s="19"/>
      <c r="I1013" s="19"/>
      <c r="M1013" s="55"/>
      <c r="N1013" s="55"/>
      <c r="O1013" s="55"/>
      <c r="P1013" s="55"/>
      <c r="Q1013" s="55"/>
      <c r="R1013" s="55"/>
      <c r="S1013" s="55"/>
      <c r="T1013" s="55"/>
    </row>
    <row r="1014" spans="1:20" ht="15.75" x14ac:dyDescent="0.25">
      <c r="A1014" s="25" t="s">
        <v>787</v>
      </c>
      <c r="B1014" s="54"/>
      <c r="C1014" s="19" t="s">
        <v>347</v>
      </c>
      <c r="D1014" s="64">
        <v>0.01</v>
      </c>
      <c r="E1014" s="14" t="s">
        <v>564</v>
      </c>
      <c r="F1014" s="65" t="s">
        <v>4</v>
      </c>
      <c r="H1014" s="19"/>
      <c r="I1014" s="57"/>
    </row>
    <row r="1015" spans="1:20" x14ac:dyDescent="0.2">
      <c r="A1015" s="14" t="s">
        <v>779</v>
      </c>
      <c r="B1015" s="55"/>
      <c r="C1015" s="55"/>
      <c r="D1015" s="55"/>
      <c r="E1015" s="55"/>
      <c r="F1015" s="55"/>
      <c r="G1015" s="55"/>
      <c r="H1015" s="55"/>
      <c r="I1015" s="55"/>
      <c r="J1015" s="55"/>
      <c r="K1015" s="55"/>
      <c r="L1015" s="55"/>
      <c r="O1015" s="19"/>
      <c r="P1015" s="19"/>
      <c r="Q1015" s="19"/>
      <c r="R1015" s="19"/>
      <c r="T1015" s="57"/>
    </row>
    <row r="1016" spans="1:20" ht="15.75" x14ac:dyDescent="0.25">
      <c r="A1016" s="58" t="s">
        <v>785</v>
      </c>
      <c r="B1016" s="54"/>
      <c r="C1016" s="54"/>
      <c r="D1016" s="52"/>
      <c r="E1016" s="52"/>
      <c r="H1016" s="19"/>
      <c r="I1016" s="57"/>
    </row>
    <row r="1017" spans="1:20" ht="51.75" x14ac:dyDescent="0.25">
      <c r="A1017" s="59" t="s">
        <v>32</v>
      </c>
      <c r="B1017" s="54"/>
      <c r="C1017" s="60" t="s">
        <v>560</v>
      </c>
      <c r="D1017" s="61" t="s">
        <v>512</v>
      </c>
      <c r="E1017" s="62"/>
      <c r="F1017" s="63" t="s">
        <v>561</v>
      </c>
      <c r="H1017" s="19"/>
      <c r="I1017" s="19"/>
    </row>
    <row r="1018" spans="1:20" ht="15.75" x14ac:dyDescent="0.25">
      <c r="A1018" s="25" t="s">
        <v>786</v>
      </c>
      <c r="B1018" s="54"/>
      <c r="C1018" s="19" t="s">
        <v>153</v>
      </c>
      <c r="D1018" s="64">
        <v>0.06</v>
      </c>
      <c r="E1018" s="14" t="s">
        <v>565</v>
      </c>
      <c r="F1018" s="65" t="s">
        <v>630</v>
      </c>
      <c r="H1018" s="19"/>
      <c r="I1018" s="57"/>
    </row>
    <row r="1019" spans="1:20" ht="15.75" x14ac:dyDescent="0.25">
      <c r="A1019" s="25" t="s">
        <v>784</v>
      </c>
      <c r="B1019" s="54"/>
      <c r="C1019" s="19" t="s">
        <v>545</v>
      </c>
      <c r="D1019" s="64">
        <v>0.06</v>
      </c>
      <c r="E1019" s="14" t="s">
        <v>565</v>
      </c>
      <c r="F1019" s="65" t="s">
        <v>630</v>
      </c>
      <c r="H1019" s="19"/>
      <c r="I1019" s="57"/>
    </row>
    <row r="1020" spans="1:20" ht="15.75" x14ac:dyDescent="0.25">
      <c r="A1020" s="14" t="s">
        <v>567</v>
      </c>
      <c r="B1020" s="54"/>
      <c r="D1020" s="64"/>
      <c r="E1020" s="14"/>
      <c r="F1020" s="65"/>
      <c r="H1020" s="19"/>
      <c r="I1020" s="57"/>
    </row>
    <row r="1021" spans="1:20" x14ac:dyDescent="0.2">
      <c r="A1021" s="14"/>
      <c r="B1021" s="55"/>
      <c r="C1021" s="55"/>
      <c r="D1021" s="55"/>
      <c r="E1021" s="55"/>
      <c r="F1021" s="55"/>
      <c r="G1021" s="55"/>
      <c r="H1021" s="55"/>
      <c r="I1021" s="55"/>
      <c r="J1021" s="55"/>
      <c r="K1021" s="55"/>
      <c r="L1021" s="55"/>
    </row>
    <row r="1022" spans="1:20" ht="15.75" x14ac:dyDescent="0.25">
      <c r="A1022" s="58" t="s">
        <v>782</v>
      </c>
      <c r="B1022" s="54"/>
      <c r="C1022" s="54"/>
      <c r="D1022" s="52"/>
      <c r="E1022" s="52"/>
      <c r="H1022" s="19"/>
      <c r="I1022" s="57"/>
      <c r="M1022" s="55"/>
      <c r="N1022" s="55"/>
      <c r="O1022" s="55"/>
      <c r="P1022" s="55"/>
      <c r="Q1022" s="55"/>
      <c r="R1022" s="55"/>
      <c r="S1022" s="55"/>
      <c r="T1022" s="55"/>
    </row>
    <row r="1023" spans="1:20" ht="51.75" x14ac:dyDescent="0.25">
      <c r="A1023" s="59" t="s">
        <v>32</v>
      </c>
      <c r="B1023" s="54"/>
      <c r="C1023" s="60" t="s">
        <v>560</v>
      </c>
      <c r="D1023" s="61" t="s">
        <v>512</v>
      </c>
      <c r="E1023" s="62"/>
      <c r="F1023" s="63" t="s">
        <v>561</v>
      </c>
      <c r="H1023" s="19"/>
      <c r="I1023" s="19"/>
      <c r="M1023" s="55"/>
      <c r="N1023" s="55"/>
      <c r="O1023" s="55"/>
      <c r="P1023" s="55"/>
      <c r="Q1023" s="55"/>
      <c r="R1023" s="55"/>
      <c r="S1023" s="55"/>
      <c r="T1023" s="55"/>
    </row>
    <row r="1024" spans="1:20" ht="15.75" x14ac:dyDescent="0.25">
      <c r="A1024" s="25" t="s">
        <v>234</v>
      </c>
      <c r="B1024" s="54"/>
      <c r="C1024" s="19" t="s">
        <v>235</v>
      </c>
      <c r="D1024" s="64">
        <v>0.06</v>
      </c>
      <c r="E1024" s="14" t="s">
        <v>564</v>
      </c>
      <c r="F1024" s="25" t="s">
        <v>630</v>
      </c>
      <c r="H1024" s="19"/>
      <c r="I1024" s="57"/>
    </row>
    <row r="1025" spans="1:20" ht="15.75" x14ac:dyDescent="0.25">
      <c r="A1025" s="19" t="s">
        <v>234</v>
      </c>
      <c r="B1025" s="54"/>
      <c r="C1025" s="65" t="s">
        <v>235</v>
      </c>
      <c r="D1025" s="64">
        <v>3.5000000000000003E-2</v>
      </c>
      <c r="E1025" s="14" t="s">
        <v>564</v>
      </c>
      <c r="F1025" s="65" t="s">
        <v>696</v>
      </c>
      <c r="H1025" s="19"/>
      <c r="I1025" s="57"/>
      <c r="O1025" s="19"/>
      <c r="P1025" s="19"/>
      <c r="Q1025" s="19"/>
      <c r="R1025" s="19"/>
      <c r="T1025" s="57"/>
    </row>
    <row r="1026" spans="1:20" ht="15.75" x14ac:dyDescent="0.25">
      <c r="A1026" s="19" t="s">
        <v>245</v>
      </c>
      <c r="B1026" s="54"/>
      <c r="C1026" s="19" t="s">
        <v>246</v>
      </c>
      <c r="D1026" s="64">
        <v>0.01</v>
      </c>
      <c r="E1026" s="14" t="s">
        <v>564</v>
      </c>
      <c r="F1026" s="65" t="s">
        <v>4</v>
      </c>
      <c r="H1026" s="19"/>
      <c r="I1026" s="57"/>
    </row>
    <row r="1027" spans="1:20" ht="15.75" x14ac:dyDescent="0.25">
      <c r="A1027" s="19" t="s">
        <v>273</v>
      </c>
      <c r="B1027" s="54"/>
      <c r="C1027" s="19" t="s">
        <v>274</v>
      </c>
      <c r="D1027" s="64">
        <v>0.06</v>
      </c>
      <c r="E1027" s="14" t="s">
        <v>565</v>
      </c>
      <c r="F1027" s="25" t="s">
        <v>630</v>
      </c>
      <c r="H1027" s="19"/>
      <c r="I1027" s="57"/>
    </row>
    <row r="1028" spans="1:20" ht="15.75" x14ac:dyDescent="0.25">
      <c r="A1028" s="19" t="s">
        <v>255</v>
      </c>
      <c r="B1028" s="54"/>
      <c r="C1028" s="19" t="s">
        <v>783</v>
      </c>
      <c r="D1028" s="64">
        <v>0.01</v>
      </c>
      <c r="E1028" s="14" t="s">
        <v>564</v>
      </c>
      <c r="F1028" s="65" t="s">
        <v>4</v>
      </c>
      <c r="H1028" s="19"/>
      <c r="I1028" s="57"/>
      <c r="M1028" s="55"/>
      <c r="N1028" s="55"/>
      <c r="O1028" s="55"/>
      <c r="P1028" s="55"/>
      <c r="Q1028" s="55"/>
      <c r="R1028" s="55"/>
      <c r="S1028" s="55"/>
      <c r="T1028" s="55"/>
    </row>
    <row r="1029" spans="1:20" ht="15.75" x14ac:dyDescent="0.25">
      <c r="A1029" s="14" t="s">
        <v>779</v>
      </c>
      <c r="B1029" s="54"/>
      <c r="D1029" s="64"/>
      <c r="E1029" s="14"/>
      <c r="F1029" s="65"/>
      <c r="H1029" s="19"/>
      <c r="I1029" s="57"/>
    </row>
    <row r="1030" spans="1:20" x14ac:dyDescent="0.2">
      <c r="A1030" s="14" t="s">
        <v>567</v>
      </c>
      <c r="B1030" s="55"/>
      <c r="C1030" s="55"/>
      <c r="D1030" s="55"/>
      <c r="E1030" s="55"/>
      <c r="F1030" s="55"/>
      <c r="G1030" s="55"/>
      <c r="H1030" s="55"/>
      <c r="I1030" s="55"/>
      <c r="J1030" s="55"/>
      <c r="K1030" s="55"/>
      <c r="L1030" s="55"/>
    </row>
    <row r="1031" spans="1:20" x14ac:dyDescent="0.2">
      <c r="B1031" s="55"/>
      <c r="C1031" s="55"/>
      <c r="D1031" s="55"/>
      <c r="E1031" s="55"/>
      <c r="F1031" s="55"/>
      <c r="G1031" s="55"/>
      <c r="H1031" s="55"/>
      <c r="I1031" s="55"/>
      <c r="J1031" s="55"/>
      <c r="K1031" s="55"/>
      <c r="L1031" s="55"/>
    </row>
    <row r="1032" spans="1:20" ht="15.75" x14ac:dyDescent="0.25">
      <c r="A1032" s="58" t="s">
        <v>781</v>
      </c>
      <c r="B1032" s="54"/>
      <c r="C1032" s="54"/>
      <c r="D1032" s="52"/>
      <c r="E1032" s="52"/>
      <c r="H1032" s="19"/>
      <c r="I1032" s="57"/>
    </row>
    <row r="1033" spans="1:20" ht="33" customHeight="1" x14ac:dyDescent="0.25">
      <c r="A1033" s="59" t="s">
        <v>32</v>
      </c>
      <c r="B1033" s="54"/>
      <c r="C1033" s="60" t="s">
        <v>560</v>
      </c>
      <c r="D1033" s="61" t="s">
        <v>512</v>
      </c>
      <c r="E1033" s="62"/>
      <c r="F1033" s="63" t="s">
        <v>561</v>
      </c>
      <c r="H1033" s="19"/>
      <c r="I1033" s="19"/>
      <c r="M1033" s="55"/>
      <c r="N1033" s="55"/>
      <c r="O1033" s="55"/>
      <c r="P1033" s="55"/>
      <c r="Q1033" s="55"/>
      <c r="R1033" s="55"/>
      <c r="S1033" s="55"/>
      <c r="T1033" s="55"/>
    </row>
    <row r="1034" spans="1:20" ht="15.75" x14ac:dyDescent="0.25">
      <c r="A1034" s="25" t="s">
        <v>482</v>
      </c>
      <c r="B1034" s="54"/>
      <c r="C1034" s="19" t="s">
        <v>483</v>
      </c>
      <c r="D1034" s="64">
        <v>0.06</v>
      </c>
      <c r="E1034" s="14" t="s">
        <v>565</v>
      </c>
      <c r="F1034" s="25" t="s">
        <v>630</v>
      </c>
      <c r="H1034" s="19"/>
      <c r="I1034" s="57"/>
    </row>
    <row r="1035" spans="1:20" ht="15.75" x14ac:dyDescent="0.25">
      <c r="A1035" s="14" t="s">
        <v>567</v>
      </c>
      <c r="B1035" s="54"/>
      <c r="D1035" s="64"/>
      <c r="E1035" s="14"/>
      <c r="F1035" s="25"/>
      <c r="H1035" s="19"/>
      <c r="I1035" s="57"/>
    </row>
    <row r="1036" spans="1:20" ht="15.75" x14ac:dyDescent="0.25">
      <c r="A1036" s="54"/>
      <c r="B1036" s="55"/>
      <c r="C1036" s="55"/>
      <c r="D1036" s="55"/>
      <c r="E1036" s="55"/>
      <c r="F1036" s="55"/>
      <c r="G1036" s="55"/>
      <c r="H1036" s="55"/>
      <c r="I1036" s="55"/>
      <c r="J1036" s="55"/>
      <c r="K1036" s="55"/>
      <c r="L1036" s="55"/>
    </row>
    <row r="1037" spans="1:20" ht="15.75" x14ac:dyDescent="0.25">
      <c r="A1037" s="58" t="s">
        <v>780</v>
      </c>
      <c r="B1037" s="54"/>
      <c r="C1037" s="54"/>
      <c r="D1037" s="52"/>
      <c r="E1037" s="52"/>
      <c r="H1037" s="19"/>
      <c r="I1037" s="57"/>
    </row>
    <row r="1038" spans="1:20" ht="48" customHeight="1" x14ac:dyDescent="0.25">
      <c r="A1038" s="25" t="s">
        <v>419</v>
      </c>
      <c r="B1038" s="54"/>
      <c r="C1038" s="19" t="s">
        <v>420</v>
      </c>
      <c r="D1038" s="64">
        <v>3.5000000000000003E-2</v>
      </c>
      <c r="E1038" s="14" t="s">
        <v>564</v>
      </c>
      <c r="F1038" s="65" t="s">
        <v>696</v>
      </c>
      <c r="H1038" s="19"/>
      <c r="I1038" s="57"/>
      <c r="M1038" s="55"/>
      <c r="N1038" s="55"/>
      <c r="O1038" s="55"/>
      <c r="P1038" s="55"/>
      <c r="Q1038" s="55"/>
      <c r="R1038" s="55"/>
      <c r="S1038" s="55"/>
      <c r="T1038" s="55"/>
    </row>
    <row r="1039" spans="1:20" ht="15.75" x14ac:dyDescent="0.25">
      <c r="A1039" s="25" t="s">
        <v>456</v>
      </c>
      <c r="B1039" s="54"/>
      <c r="C1039" s="19" t="s">
        <v>457</v>
      </c>
      <c r="D1039" s="64">
        <v>0.01</v>
      </c>
      <c r="E1039" s="14" t="s">
        <v>564</v>
      </c>
      <c r="F1039" s="25" t="s">
        <v>29</v>
      </c>
      <c r="H1039" s="19"/>
      <c r="I1039" s="57"/>
    </row>
    <row r="1040" spans="1:20" ht="15.75" x14ac:dyDescent="0.25">
      <c r="A1040" s="14" t="s">
        <v>779</v>
      </c>
      <c r="B1040" s="54"/>
      <c r="D1040" s="64"/>
      <c r="E1040" s="14"/>
      <c r="F1040" s="25"/>
      <c r="H1040" s="19"/>
      <c r="I1040" s="57"/>
    </row>
    <row r="1041" spans="1:20" ht="15.75" x14ac:dyDescent="0.25">
      <c r="A1041" s="54"/>
      <c r="B1041" s="55"/>
      <c r="C1041" s="55"/>
      <c r="D1041" s="55"/>
      <c r="E1041" s="55"/>
      <c r="F1041" s="55"/>
      <c r="G1041" s="55"/>
      <c r="H1041" s="55"/>
      <c r="I1041" s="55"/>
      <c r="J1041" s="55"/>
      <c r="K1041" s="55"/>
      <c r="L1041" s="55"/>
    </row>
    <row r="1042" spans="1:20" ht="15.75" x14ac:dyDescent="0.25">
      <c r="A1042" s="58" t="s">
        <v>777</v>
      </c>
      <c r="B1042" s="54"/>
      <c r="C1042" s="54"/>
      <c r="D1042" s="52"/>
      <c r="E1042" s="52"/>
      <c r="H1042" s="19"/>
      <c r="I1042" s="57"/>
    </row>
    <row r="1043" spans="1:20" ht="15.75" x14ac:dyDescent="0.25">
      <c r="A1043" s="25" t="s">
        <v>762</v>
      </c>
      <c r="B1043" s="54"/>
      <c r="C1043" s="19" t="s">
        <v>63</v>
      </c>
      <c r="D1043" s="64">
        <v>0.04</v>
      </c>
      <c r="E1043" s="14" t="s">
        <v>565</v>
      </c>
      <c r="F1043" s="25" t="s">
        <v>630</v>
      </c>
      <c r="H1043" s="19"/>
      <c r="I1043" s="57"/>
    </row>
    <row r="1044" spans="1:20" ht="29.25" customHeight="1" x14ac:dyDescent="0.25">
      <c r="A1044" s="25" t="s">
        <v>236</v>
      </c>
      <c r="B1044" s="54"/>
      <c r="C1044" s="19" t="s">
        <v>778</v>
      </c>
      <c r="D1044" s="64">
        <v>4.2500000000000003E-2</v>
      </c>
      <c r="E1044" s="14" t="s">
        <v>565</v>
      </c>
      <c r="F1044" s="25" t="s">
        <v>29</v>
      </c>
      <c r="H1044" s="19"/>
      <c r="I1044" s="57"/>
      <c r="M1044" s="113"/>
      <c r="N1044" s="113"/>
      <c r="O1044" s="113"/>
      <c r="P1044" s="113"/>
      <c r="Q1044" s="113"/>
      <c r="R1044" s="113"/>
      <c r="S1044" s="113"/>
      <c r="T1044" s="119"/>
    </row>
    <row r="1045" spans="1:20" ht="15.75" x14ac:dyDescent="0.25">
      <c r="A1045" s="14" t="s">
        <v>567</v>
      </c>
      <c r="B1045" s="54"/>
      <c r="D1045" s="64"/>
      <c r="E1045" s="14"/>
      <c r="F1045" s="25"/>
      <c r="H1045" s="19"/>
      <c r="I1045" s="57"/>
    </row>
    <row r="1046" spans="1:20" ht="33" customHeight="1" x14ac:dyDescent="0.25">
      <c r="A1046" s="54"/>
      <c r="B1046" s="55"/>
      <c r="C1046" s="55"/>
      <c r="D1046" s="55"/>
      <c r="E1046" s="55"/>
      <c r="F1046" s="55"/>
      <c r="G1046" s="55"/>
      <c r="H1046" s="55"/>
      <c r="I1046" s="55"/>
      <c r="J1046" s="55"/>
      <c r="K1046" s="55"/>
      <c r="L1046" s="55"/>
      <c r="M1046" s="55"/>
      <c r="N1046" s="55"/>
      <c r="O1046" s="55"/>
      <c r="P1046" s="55"/>
      <c r="Q1046" s="55"/>
      <c r="R1046" s="55"/>
      <c r="S1046" s="55"/>
      <c r="T1046" s="55"/>
    </row>
    <row r="1047" spans="1:20" ht="15.75" x14ac:dyDescent="0.25">
      <c r="A1047" s="58" t="s">
        <v>776</v>
      </c>
      <c r="B1047" s="54"/>
      <c r="C1047" s="54"/>
      <c r="D1047" s="52"/>
      <c r="E1047" s="52"/>
      <c r="H1047" s="19"/>
      <c r="I1047" s="57"/>
    </row>
    <row r="1048" spans="1:20" ht="15.75" x14ac:dyDescent="0.25">
      <c r="A1048" s="25" t="s">
        <v>766</v>
      </c>
      <c r="B1048" s="54"/>
      <c r="C1048" s="19" t="s">
        <v>81</v>
      </c>
      <c r="D1048" s="64">
        <v>0.06</v>
      </c>
      <c r="E1048" s="14" t="s">
        <v>565</v>
      </c>
      <c r="F1048" s="25" t="s">
        <v>630</v>
      </c>
      <c r="H1048" s="19"/>
      <c r="I1048" s="57"/>
    </row>
    <row r="1049" spans="1:20" ht="15.75" x14ac:dyDescent="0.25">
      <c r="A1049" s="25" t="s">
        <v>767</v>
      </c>
      <c r="B1049" s="54"/>
      <c r="C1049" s="19" t="s">
        <v>331</v>
      </c>
      <c r="D1049" s="64">
        <v>0.06</v>
      </c>
      <c r="E1049" s="14" t="s">
        <v>565</v>
      </c>
      <c r="F1049" s="25" t="s">
        <v>630</v>
      </c>
      <c r="H1049" s="19"/>
      <c r="I1049" s="57"/>
    </row>
    <row r="1050" spans="1:20" ht="15.75" x14ac:dyDescent="0.25">
      <c r="A1050" s="14" t="s">
        <v>567</v>
      </c>
      <c r="B1050" s="54"/>
      <c r="D1050" s="64"/>
      <c r="E1050" s="14"/>
      <c r="F1050" s="25"/>
      <c r="H1050" s="19"/>
      <c r="I1050" s="57"/>
    </row>
    <row r="1051" spans="1:20" ht="15.75" x14ac:dyDescent="0.25">
      <c r="A1051" s="14"/>
      <c r="B1051" s="54"/>
      <c r="D1051" s="64"/>
      <c r="E1051" s="14"/>
      <c r="F1051" s="25"/>
      <c r="H1051" s="19"/>
      <c r="I1051" s="57"/>
    </row>
    <row r="1052" spans="1:20" ht="89.25" x14ac:dyDescent="0.2">
      <c r="A1052" s="113" t="s">
        <v>775</v>
      </c>
      <c r="B1052" s="113"/>
      <c r="C1052" s="113"/>
      <c r="D1052" s="113"/>
      <c r="E1052" s="113"/>
      <c r="F1052" s="113"/>
      <c r="G1052" s="113"/>
      <c r="H1052" s="113"/>
      <c r="I1052" s="113"/>
      <c r="J1052" s="113"/>
      <c r="K1052" s="113"/>
      <c r="L1052" s="113"/>
    </row>
    <row r="1053" spans="1:20" ht="15.75" x14ac:dyDescent="0.25">
      <c r="A1053" s="65"/>
      <c r="B1053" s="54"/>
      <c r="D1053" s="64"/>
      <c r="E1053" s="14"/>
      <c r="F1053" s="25"/>
      <c r="H1053" s="19"/>
      <c r="I1053" s="57"/>
      <c r="O1053" s="19"/>
      <c r="P1053" s="19"/>
      <c r="Q1053" s="19"/>
      <c r="R1053" s="19"/>
      <c r="T1053" s="57"/>
    </row>
    <row r="1054" spans="1:20" ht="15.75" x14ac:dyDescent="0.25">
      <c r="A1054" s="54"/>
      <c r="B1054" s="55"/>
      <c r="C1054" s="55"/>
      <c r="D1054" s="55"/>
      <c r="E1054" s="55"/>
      <c r="F1054" s="55"/>
      <c r="G1054" s="55"/>
      <c r="H1054" s="55"/>
      <c r="I1054" s="55"/>
      <c r="J1054" s="55"/>
      <c r="K1054" s="55"/>
      <c r="L1054" s="55"/>
      <c r="O1054" s="19"/>
      <c r="P1054" s="19"/>
      <c r="Q1054" s="19"/>
      <c r="R1054" s="19"/>
      <c r="T1054" s="57"/>
    </row>
    <row r="1055" spans="1:20" ht="15.75" x14ac:dyDescent="0.25">
      <c r="A1055" s="58" t="s">
        <v>765</v>
      </c>
      <c r="B1055" s="54"/>
      <c r="C1055" s="54"/>
      <c r="D1055" s="52"/>
      <c r="E1055" s="52"/>
      <c r="H1055" s="19"/>
      <c r="I1055" s="57"/>
      <c r="O1055" s="19"/>
      <c r="P1055" s="19"/>
      <c r="Q1055" s="19"/>
      <c r="R1055" s="19"/>
      <c r="T1055" s="57"/>
    </row>
    <row r="1056" spans="1:20" ht="15.75" x14ac:dyDescent="0.25">
      <c r="A1056" s="65" t="s">
        <v>727</v>
      </c>
      <c r="B1056" s="54"/>
      <c r="C1056" s="19" t="s">
        <v>724</v>
      </c>
      <c r="D1056" s="64">
        <v>0.06</v>
      </c>
      <c r="E1056" s="14" t="s">
        <v>564</v>
      </c>
      <c r="F1056" s="25" t="s">
        <v>630</v>
      </c>
      <c r="H1056" s="19"/>
      <c r="I1056" s="57"/>
      <c r="O1056" s="19"/>
      <c r="P1056" s="19"/>
      <c r="Q1056" s="19"/>
      <c r="R1056" s="19"/>
      <c r="T1056" s="57"/>
    </row>
    <row r="1057" spans="1:20" ht="15.75" x14ac:dyDescent="0.25">
      <c r="A1057" s="65" t="s">
        <v>738</v>
      </c>
      <c r="B1057" s="54"/>
      <c r="C1057" s="19" t="s">
        <v>736</v>
      </c>
      <c r="D1057" s="64">
        <v>0.06</v>
      </c>
      <c r="E1057" s="14" t="s">
        <v>564</v>
      </c>
      <c r="F1057" s="25" t="s">
        <v>630</v>
      </c>
      <c r="H1057" s="19"/>
      <c r="I1057" s="57"/>
      <c r="O1057" s="19"/>
      <c r="P1057" s="19"/>
      <c r="Q1057" s="19"/>
      <c r="R1057" s="19"/>
      <c r="T1057" s="57"/>
    </row>
    <row r="1058" spans="1:20" ht="15.75" x14ac:dyDescent="0.25">
      <c r="A1058" s="65" t="s">
        <v>739</v>
      </c>
      <c r="B1058" s="54"/>
      <c r="C1058" s="19" t="s">
        <v>737</v>
      </c>
      <c r="D1058" s="64">
        <v>0.06</v>
      </c>
      <c r="E1058" s="14" t="s">
        <v>564</v>
      </c>
      <c r="F1058" s="25" t="s">
        <v>630</v>
      </c>
      <c r="H1058" s="19"/>
      <c r="I1058" s="57"/>
      <c r="O1058" s="19"/>
      <c r="P1058" s="19"/>
      <c r="Q1058" s="19"/>
      <c r="R1058" s="19"/>
      <c r="T1058" s="57"/>
    </row>
    <row r="1059" spans="1:20" ht="15.75" x14ac:dyDescent="0.25">
      <c r="A1059" s="65" t="s">
        <v>740</v>
      </c>
      <c r="B1059" s="54"/>
      <c r="C1059" s="19" t="s">
        <v>742</v>
      </c>
      <c r="D1059" s="64">
        <v>0.06</v>
      </c>
      <c r="E1059" s="14" t="s">
        <v>564</v>
      </c>
      <c r="F1059" s="25" t="s">
        <v>630</v>
      </c>
      <c r="H1059" s="19"/>
      <c r="I1059" s="57"/>
      <c r="O1059" s="19"/>
      <c r="P1059" s="19"/>
      <c r="Q1059" s="19"/>
      <c r="R1059" s="19"/>
      <c r="T1059" s="57"/>
    </row>
    <row r="1060" spans="1:20" ht="15.75" x14ac:dyDescent="0.25">
      <c r="A1060" s="65" t="s">
        <v>741</v>
      </c>
      <c r="B1060" s="54"/>
      <c r="C1060" s="19" t="s">
        <v>743</v>
      </c>
      <c r="D1060" s="64">
        <v>0.06</v>
      </c>
      <c r="E1060" s="14" t="s">
        <v>564</v>
      </c>
      <c r="F1060" s="25" t="s">
        <v>630</v>
      </c>
      <c r="H1060" s="19"/>
      <c r="I1060" s="57"/>
    </row>
    <row r="1061" spans="1:20" ht="15.75" x14ac:dyDescent="0.25">
      <c r="A1061" s="65" t="s">
        <v>727</v>
      </c>
      <c r="B1061" s="54"/>
      <c r="C1061" s="19" t="s">
        <v>724</v>
      </c>
      <c r="D1061" s="64">
        <v>3.5000000000000003E-2</v>
      </c>
      <c r="E1061" s="14" t="s">
        <v>564</v>
      </c>
      <c r="F1061" s="25" t="s">
        <v>696</v>
      </c>
      <c r="H1061" s="19"/>
      <c r="I1061" s="19"/>
      <c r="O1061" s="19"/>
      <c r="P1061" s="19"/>
      <c r="Q1061" s="19"/>
      <c r="R1061" s="19"/>
      <c r="T1061" s="57"/>
    </row>
    <row r="1062" spans="1:20" ht="15.75" x14ac:dyDescent="0.25">
      <c r="A1062" s="65" t="s">
        <v>738</v>
      </c>
      <c r="B1062" s="54"/>
      <c r="C1062" s="19" t="s">
        <v>736</v>
      </c>
      <c r="D1062" s="64">
        <v>3.5000000000000003E-2</v>
      </c>
      <c r="E1062" s="14" t="s">
        <v>564</v>
      </c>
      <c r="F1062" s="25" t="s">
        <v>696</v>
      </c>
      <c r="H1062" s="19"/>
      <c r="I1062" s="19"/>
      <c r="O1062" s="19"/>
      <c r="P1062" s="19"/>
      <c r="Q1062" s="19"/>
      <c r="R1062" s="19"/>
      <c r="T1062" s="57"/>
    </row>
    <row r="1063" spans="1:20" ht="32.25" customHeight="1" x14ac:dyDescent="0.25">
      <c r="A1063" s="65" t="s">
        <v>739</v>
      </c>
      <c r="B1063" s="54"/>
      <c r="C1063" s="19" t="s">
        <v>737</v>
      </c>
      <c r="D1063" s="64">
        <v>3.5000000000000003E-2</v>
      </c>
      <c r="E1063" s="14" t="s">
        <v>564</v>
      </c>
      <c r="F1063" s="25" t="s">
        <v>696</v>
      </c>
      <c r="H1063" s="19"/>
      <c r="I1063" s="19"/>
      <c r="M1063" s="114"/>
      <c r="N1063" s="114"/>
      <c r="O1063" s="114"/>
      <c r="P1063" s="114"/>
      <c r="Q1063" s="114"/>
      <c r="R1063" s="114"/>
      <c r="S1063" s="114"/>
      <c r="T1063" s="114"/>
    </row>
    <row r="1064" spans="1:20" ht="15.75" x14ac:dyDescent="0.25">
      <c r="A1064" s="65" t="s">
        <v>740</v>
      </c>
      <c r="B1064" s="54"/>
      <c r="C1064" s="19" t="s">
        <v>742</v>
      </c>
      <c r="D1064" s="64">
        <v>3.5000000000000003E-2</v>
      </c>
      <c r="E1064" s="14" t="s">
        <v>564</v>
      </c>
      <c r="F1064" s="25" t="s">
        <v>696</v>
      </c>
      <c r="H1064" s="19"/>
      <c r="I1064" s="19"/>
      <c r="M1064" s="55"/>
      <c r="N1064" s="55"/>
      <c r="O1064" s="55"/>
      <c r="P1064" s="55"/>
      <c r="Q1064" s="55"/>
      <c r="R1064" s="55"/>
      <c r="S1064" s="55"/>
      <c r="T1064" s="55"/>
    </row>
    <row r="1065" spans="1:20" ht="15.75" x14ac:dyDescent="0.25">
      <c r="A1065" s="65" t="s">
        <v>741</v>
      </c>
      <c r="B1065" s="54"/>
      <c r="C1065" s="19" t="s">
        <v>743</v>
      </c>
      <c r="D1065" s="64">
        <v>3.5000000000000003E-2</v>
      </c>
      <c r="E1065" s="14" t="s">
        <v>564</v>
      </c>
      <c r="F1065" s="25" t="s">
        <v>696</v>
      </c>
      <c r="H1065" s="19"/>
      <c r="I1065" s="19"/>
    </row>
    <row r="1066" spans="1:20" ht="15.75" x14ac:dyDescent="0.25">
      <c r="A1066" s="65"/>
      <c r="B1066" s="54"/>
      <c r="D1066" s="64"/>
      <c r="E1066" s="14"/>
      <c r="F1066" s="65"/>
      <c r="H1066" s="19"/>
      <c r="I1066" s="19"/>
      <c r="O1066" s="19"/>
      <c r="P1066" s="19"/>
      <c r="Q1066" s="19"/>
      <c r="R1066" s="19"/>
      <c r="T1066" s="57"/>
    </row>
    <row r="1067" spans="1:20" ht="15.75" x14ac:dyDescent="0.25">
      <c r="A1067" s="14" t="s">
        <v>566</v>
      </c>
      <c r="B1067" s="54"/>
      <c r="D1067" s="64"/>
      <c r="E1067" s="14"/>
      <c r="F1067" s="65"/>
      <c r="H1067" s="19"/>
      <c r="I1067" s="19"/>
      <c r="O1067" s="19"/>
      <c r="P1067" s="19"/>
      <c r="Q1067" s="19"/>
      <c r="R1067" s="19"/>
      <c r="T1067" s="57"/>
    </row>
    <row r="1068" spans="1:20" ht="15.75" x14ac:dyDescent="0.25">
      <c r="A1068" s="58" t="s">
        <v>756</v>
      </c>
      <c r="B1068" s="54"/>
      <c r="C1068" s="54"/>
      <c r="D1068" s="52"/>
      <c r="E1068" s="52"/>
      <c r="H1068" s="19"/>
      <c r="I1068" s="57"/>
      <c r="O1068" s="19"/>
      <c r="P1068" s="19"/>
      <c r="Q1068" s="19"/>
      <c r="R1068" s="19"/>
      <c r="T1068" s="57"/>
    </row>
    <row r="1069" spans="1:20" ht="15.75" x14ac:dyDescent="0.25">
      <c r="A1069" s="25" t="s">
        <v>755</v>
      </c>
      <c r="B1069" s="54"/>
      <c r="D1069" s="64"/>
      <c r="E1069" s="14"/>
      <c r="F1069" s="65"/>
      <c r="H1069" s="19"/>
      <c r="I1069" s="19"/>
      <c r="O1069" s="19"/>
      <c r="P1069" s="19"/>
      <c r="Q1069" s="19"/>
      <c r="R1069" s="19"/>
      <c r="T1069" s="57"/>
    </row>
    <row r="1070" spans="1:20" ht="15.75" x14ac:dyDescent="0.25">
      <c r="A1070" s="65" t="s">
        <v>759</v>
      </c>
      <c r="B1070" s="54"/>
      <c r="D1070" s="64"/>
      <c r="E1070" s="14"/>
      <c r="F1070" s="65"/>
      <c r="H1070" s="19"/>
      <c r="I1070" s="19"/>
      <c r="M1070" s="55"/>
      <c r="N1070" s="55"/>
      <c r="O1070" s="55"/>
      <c r="P1070" s="55"/>
      <c r="Q1070" s="55"/>
      <c r="R1070" s="55"/>
      <c r="S1070" s="55"/>
      <c r="T1070" s="55"/>
    </row>
    <row r="1071" spans="1:20" ht="102" x14ac:dyDescent="0.2">
      <c r="A1071" s="113" t="s">
        <v>757</v>
      </c>
      <c r="B1071" s="114"/>
      <c r="C1071" s="114"/>
      <c r="D1071" s="114"/>
      <c r="E1071" s="114"/>
      <c r="F1071" s="114"/>
      <c r="G1071" s="114"/>
      <c r="H1071" s="114"/>
      <c r="I1071" s="114"/>
      <c r="J1071" s="114"/>
      <c r="K1071" s="114"/>
      <c r="L1071" s="114"/>
    </row>
    <row r="1072" spans="1:20" ht="15.75" x14ac:dyDescent="0.25">
      <c r="A1072" s="54"/>
      <c r="B1072" s="55"/>
      <c r="C1072" s="55"/>
      <c r="D1072" s="55"/>
      <c r="E1072" s="55"/>
      <c r="F1072" s="55"/>
      <c r="G1072" s="55"/>
      <c r="H1072" s="55"/>
      <c r="I1072" s="55"/>
      <c r="J1072" s="55"/>
      <c r="K1072" s="55"/>
      <c r="L1072" s="55"/>
      <c r="O1072" s="19"/>
      <c r="P1072" s="19"/>
      <c r="Q1072" s="19"/>
      <c r="R1072" s="19"/>
      <c r="T1072" s="57"/>
    </row>
    <row r="1073" spans="1:20" ht="15.75" x14ac:dyDescent="0.25">
      <c r="A1073" s="58" t="s">
        <v>750</v>
      </c>
      <c r="B1073" s="54"/>
      <c r="C1073" s="54"/>
      <c r="D1073" s="52"/>
      <c r="E1073" s="52"/>
      <c r="H1073" s="19"/>
      <c r="I1073" s="57"/>
      <c r="O1073" s="19"/>
      <c r="P1073" s="19"/>
      <c r="Q1073" s="19"/>
      <c r="R1073" s="19"/>
      <c r="T1073" s="57"/>
    </row>
    <row r="1074" spans="1:20" ht="51.75" x14ac:dyDescent="0.25">
      <c r="A1074" s="59" t="s">
        <v>32</v>
      </c>
      <c r="B1074" s="54"/>
      <c r="C1074" s="60" t="s">
        <v>560</v>
      </c>
      <c r="D1074" s="61" t="s">
        <v>512</v>
      </c>
      <c r="E1074" s="62"/>
      <c r="F1074" s="63" t="s">
        <v>561</v>
      </c>
      <c r="H1074" s="19"/>
      <c r="I1074" s="19"/>
      <c r="O1074" s="19"/>
      <c r="P1074" s="19"/>
      <c r="Q1074" s="19"/>
      <c r="R1074" s="19"/>
      <c r="T1074" s="57"/>
    </row>
    <row r="1075" spans="1:20" ht="15.75" x14ac:dyDescent="0.25">
      <c r="A1075" s="25" t="s">
        <v>344</v>
      </c>
      <c r="B1075" s="54"/>
      <c r="C1075" s="19" t="s">
        <v>345</v>
      </c>
      <c r="D1075" s="64">
        <v>1.4999999999999999E-2</v>
      </c>
      <c r="E1075" s="14" t="s">
        <v>564</v>
      </c>
      <c r="F1075" s="65" t="s">
        <v>4</v>
      </c>
      <c r="H1075" s="19"/>
      <c r="I1075" s="19"/>
      <c r="O1075" s="19"/>
      <c r="P1075" s="19"/>
      <c r="Q1075" s="19"/>
      <c r="R1075" s="19"/>
      <c r="T1075" s="57"/>
    </row>
    <row r="1076" spans="1:20" ht="15.75" x14ac:dyDescent="0.25">
      <c r="A1076" s="25" t="s">
        <v>570</v>
      </c>
      <c r="B1076" s="54"/>
      <c r="C1076" s="19" t="s">
        <v>571</v>
      </c>
      <c r="D1076" s="64">
        <v>0.01</v>
      </c>
      <c r="E1076" s="14" t="s">
        <v>564</v>
      </c>
      <c r="F1076" s="65" t="s">
        <v>4</v>
      </c>
      <c r="H1076" s="19"/>
      <c r="I1076" s="19"/>
      <c r="O1076" s="19"/>
      <c r="P1076" s="19"/>
      <c r="Q1076" s="19"/>
      <c r="R1076" s="19"/>
      <c r="T1076" s="57"/>
    </row>
    <row r="1077" spans="1:20" ht="15.75" x14ac:dyDescent="0.25">
      <c r="A1077" s="25"/>
      <c r="B1077" s="54"/>
      <c r="D1077" s="64"/>
      <c r="E1077" s="14"/>
      <c r="F1077" s="65"/>
      <c r="H1077" s="19"/>
      <c r="I1077" s="19"/>
      <c r="O1077" s="19"/>
      <c r="P1077" s="19"/>
      <c r="Q1077" s="19"/>
      <c r="R1077" s="19"/>
      <c r="T1077" s="57"/>
    </row>
    <row r="1078" spans="1:20" x14ac:dyDescent="0.2">
      <c r="A1078" s="14" t="s">
        <v>566</v>
      </c>
      <c r="B1078" s="55"/>
      <c r="C1078" s="55"/>
      <c r="D1078" s="55"/>
      <c r="E1078" s="55"/>
      <c r="F1078" s="55"/>
      <c r="G1078" s="55"/>
      <c r="H1078" s="55"/>
      <c r="I1078" s="55"/>
      <c r="J1078" s="55"/>
      <c r="K1078" s="55"/>
      <c r="L1078" s="55"/>
      <c r="M1078" s="55"/>
      <c r="N1078" s="55"/>
      <c r="O1078" s="55"/>
      <c r="P1078" s="55"/>
      <c r="Q1078" s="55"/>
      <c r="R1078" s="55"/>
      <c r="S1078" s="55"/>
      <c r="T1078" s="55"/>
    </row>
    <row r="1079" spans="1:20" ht="15.75" x14ac:dyDescent="0.25">
      <c r="A1079" s="58" t="s">
        <v>744</v>
      </c>
      <c r="B1079" s="54"/>
      <c r="C1079" s="54"/>
      <c r="D1079" s="52"/>
      <c r="E1079" s="52"/>
      <c r="H1079" s="19"/>
      <c r="I1079" s="57"/>
      <c r="M1079" s="55"/>
      <c r="N1079" s="55"/>
      <c r="O1079" s="55"/>
      <c r="P1079" s="55"/>
      <c r="Q1079" s="55"/>
      <c r="R1079" s="55"/>
      <c r="S1079" s="55"/>
      <c r="T1079" s="55"/>
    </row>
    <row r="1080" spans="1:20" ht="51.75" x14ac:dyDescent="0.25">
      <c r="A1080" s="59" t="s">
        <v>32</v>
      </c>
      <c r="B1080" s="54"/>
      <c r="C1080" s="60" t="s">
        <v>560</v>
      </c>
      <c r="D1080" s="61" t="s">
        <v>512</v>
      </c>
      <c r="E1080" s="62"/>
      <c r="F1080" s="63" t="s">
        <v>561</v>
      </c>
      <c r="H1080" s="19"/>
      <c r="I1080" s="19"/>
      <c r="M1080" s="55"/>
      <c r="N1080" s="55"/>
      <c r="O1080" s="55"/>
      <c r="P1080" s="55"/>
      <c r="Q1080" s="55"/>
      <c r="R1080" s="55"/>
      <c r="S1080" s="55"/>
      <c r="T1080" s="55"/>
    </row>
    <row r="1081" spans="1:20" ht="15.75" x14ac:dyDescent="0.25">
      <c r="A1081" s="25" t="s">
        <v>110</v>
      </c>
      <c r="B1081" s="54"/>
      <c r="C1081" s="19" t="s">
        <v>111</v>
      </c>
      <c r="D1081" s="64">
        <v>0.06</v>
      </c>
      <c r="E1081" s="14" t="s">
        <v>565</v>
      </c>
      <c r="F1081" s="25" t="s">
        <v>630</v>
      </c>
      <c r="H1081" s="19"/>
      <c r="I1081" s="19"/>
      <c r="M1081" s="55"/>
      <c r="N1081" s="55"/>
      <c r="O1081" s="55"/>
      <c r="P1081" s="55"/>
      <c r="Q1081" s="55"/>
      <c r="R1081" s="55"/>
      <c r="S1081" s="55"/>
      <c r="T1081" s="55"/>
    </row>
    <row r="1082" spans="1:20" ht="15.75" x14ac:dyDescent="0.25">
      <c r="A1082" s="25" t="s">
        <v>261</v>
      </c>
      <c r="B1082" s="54"/>
      <c r="C1082" s="19" t="s">
        <v>262</v>
      </c>
      <c r="D1082" s="64">
        <v>3.5000000000000003E-2</v>
      </c>
      <c r="E1082" s="14" t="s">
        <v>564</v>
      </c>
      <c r="F1082" s="25" t="s">
        <v>696</v>
      </c>
      <c r="H1082" s="19"/>
      <c r="I1082" s="19"/>
      <c r="M1082" s="55"/>
      <c r="N1082" s="55"/>
      <c r="O1082" s="55"/>
      <c r="P1082" s="55"/>
      <c r="Q1082" s="55"/>
      <c r="R1082" s="55"/>
      <c r="S1082" s="55"/>
      <c r="T1082" s="55"/>
    </row>
    <row r="1083" spans="1:20" ht="15.75" x14ac:dyDescent="0.25">
      <c r="A1083" s="25" t="s">
        <v>88</v>
      </c>
      <c r="B1083" s="54"/>
      <c r="C1083" s="19" t="s">
        <v>89</v>
      </c>
      <c r="D1083" s="64">
        <v>0.01</v>
      </c>
      <c r="E1083" s="14" t="s">
        <v>564</v>
      </c>
      <c r="F1083" s="65" t="s">
        <v>4</v>
      </c>
      <c r="H1083" s="19"/>
      <c r="I1083" s="19"/>
      <c r="M1083" s="55"/>
      <c r="N1083" s="55"/>
      <c r="O1083" s="55"/>
      <c r="P1083" s="55"/>
      <c r="Q1083" s="55"/>
      <c r="R1083" s="55"/>
      <c r="S1083" s="55"/>
      <c r="T1083" s="55"/>
    </row>
    <row r="1084" spans="1:20" ht="15.75" x14ac:dyDescent="0.25">
      <c r="A1084" s="25" t="s">
        <v>645</v>
      </c>
      <c r="B1084" s="54"/>
      <c r="C1084" s="19" t="s">
        <v>646</v>
      </c>
      <c r="D1084" s="64" t="s">
        <v>745</v>
      </c>
      <c r="E1084" s="14"/>
      <c r="F1084" s="65"/>
      <c r="H1084" s="19"/>
      <c r="I1084" s="19"/>
    </row>
    <row r="1085" spans="1:20" ht="15.75" x14ac:dyDescent="0.25">
      <c r="A1085" s="25" t="s">
        <v>178</v>
      </c>
      <c r="B1085" s="54"/>
      <c r="C1085" s="19" t="s">
        <v>179</v>
      </c>
      <c r="D1085" s="64">
        <v>0.01</v>
      </c>
      <c r="E1085" s="14" t="s">
        <v>748</v>
      </c>
      <c r="F1085" s="65" t="s">
        <v>4</v>
      </c>
      <c r="H1085" s="19"/>
      <c r="I1085" s="19"/>
    </row>
    <row r="1086" spans="1:20" ht="15.75" x14ac:dyDescent="0.25">
      <c r="A1086" s="54"/>
      <c r="B1086" s="55"/>
      <c r="C1086" s="55"/>
      <c r="D1086" s="55"/>
      <c r="E1086" s="55"/>
      <c r="F1086" s="55"/>
      <c r="G1086" s="55"/>
      <c r="H1086" s="55"/>
      <c r="I1086" s="55"/>
      <c r="J1086" s="55"/>
      <c r="K1086" s="55"/>
      <c r="L1086" s="55"/>
    </row>
    <row r="1087" spans="1:20" x14ac:dyDescent="0.2">
      <c r="A1087" s="14" t="s">
        <v>566</v>
      </c>
      <c r="B1087" s="55"/>
      <c r="C1087" s="55"/>
      <c r="D1087" s="55"/>
      <c r="E1087" s="55"/>
      <c r="F1087" s="55"/>
      <c r="G1087" s="55"/>
      <c r="H1087" s="55"/>
      <c r="I1087" s="55"/>
      <c r="J1087" s="55"/>
      <c r="K1087" s="55"/>
      <c r="L1087" s="55"/>
    </row>
    <row r="1088" spans="1:20" ht="27" customHeight="1" x14ac:dyDescent="0.2">
      <c r="A1088" s="14" t="s">
        <v>567</v>
      </c>
      <c r="B1088" s="55"/>
      <c r="C1088" s="55"/>
      <c r="D1088" s="55"/>
      <c r="E1088" s="55"/>
      <c r="F1088" s="55"/>
      <c r="G1088" s="55"/>
      <c r="H1088" s="55"/>
      <c r="I1088" s="55"/>
      <c r="J1088" s="55"/>
      <c r="K1088" s="55"/>
      <c r="L1088" s="55"/>
      <c r="M1088" s="113"/>
      <c r="N1088" s="113"/>
      <c r="O1088" s="113"/>
      <c r="P1088" s="113"/>
      <c r="Q1088" s="113"/>
      <c r="R1088" s="113"/>
      <c r="S1088" s="113"/>
      <c r="T1088" s="113"/>
    </row>
    <row r="1089" spans="1:20" ht="42" customHeight="1" x14ac:dyDescent="0.2">
      <c r="A1089" s="14" t="s">
        <v>749</v>
      </c>
      <c r="B1089" s="55"/>
      <c r="C1089" s="55"/>
      <c r="D1089" s="55"/>
      <c r="E1089" s="55"/>
      <c r="F1089" s="55"/>
      <c r="G1089" s="55"/>
      <c r="H1089" s="55"/>
      <c r="I1089" s="55"/>
      <c r="J1089" s="55"/>
      <c r="K1089" s="55"/>
      <c r="L1089" s="55"/>
    </row>
    <row r="1090" spans="1:20" ht="15.75" x14ac:dyDescent="0.25">
      <c r="A1090" s="54"/>
      <c r="B1090" s="55"/>
      <c r="C1090" s="55"/>
      <c r="D1090" s="55"/>
      <c r="E1090" s="55"/>
      <c r="F1090" s="55"/>
      <c r="G1090" s="55"/>
      <c r="H1090" s="55"/>
      <c r="I1090" s="55"/>
      <c r="J1090" s="55"/>
      <c r="K1090" s="55"/>
      <c r="L1090" s="55"/>
    </row>
    <row r="1091" spans="1:20" ht="15.75" x14ac:dyDescent="0.25">
      <c r="A1091" s="54"/>
      <c r="B1091" s="55"/>
      <c r="C1091" s="55"/>
      <c r="D1091" s="55"/>
      <c r="E1091" s="55"/>
      <c r="F1091" s="55"/>
      <c r="G1091" s="55"/>
      <c r="H1091" s="55"/>
      <c r="I1091" s="55"/>
      <c r="J1091" s="55"/>
      <c r="K1091" s="55"/>
      <c r="L1091" s="55"/>
    </row>
    <row r="1092" spans="1:20" ht="15.75" x14ac:dyDescent="0.25">
      <c r="A1092" s="58" t="s">
        <v>721</v>
      </c>
      <c r="B1092" s="54"/>
      <c r="C1092" s="54"/>
      <c r="D1092" s="52"/>
      <c r="E1092" s="52"/>
      <c r="H1092" s="19"/>
      <c r="I1092" s="57"/>
    </row>
    <row r="1093" spans="1:20" x14ac:dyDescent="0.2">
      <c r="A1093" s="19" t="s">
        <v>722</v>
      </c>
      <c r="B1093" s="68"/>
      <c r="D1093" s="52"/>
      <c r="E1093" s="65"/>
      <c r="F1093" s="65"/>
      <c r="H1093" s="19"/>
      <c r="I1093" s="57"/>
    </row>
    <row r="1094" spans="1:20" x14ac:dyDescent="0.2">
      <c r="A1094" s="19" t="s">
        <v>723</v>
      </c>
      <c r="B1094" s="68"/>
      <c r="D1094" s="52"/>
      <c r="E1094" s="65"/>
      <c r="F1094" s="65"/>
      <c r="H1094" s="19"/>
      <c r="I1094" s="57"/>
    </row>
    <row r="1095" spans="1:20" ht="15.75" x14ac:dyDescent="0.25">
      <c r="B1095" s="54"/>
      <c r="D1095" s="52"/>
      <c r="E1095" s="14"/>
      <c r="F1095" s="65"/>
      <c r="H1095" s="19"/>
      <c r="I1095" s="57"/>
    </row>
    <row r="1096" spans="1:20" ht="89.25" x14ac:dyDescent="0.2">
      <c r="A1096" s="113" t="s">
        <v>735</v>
      </c>
      <c r="B1096" s="113"/>
      <c r="C1096" s="113"/>
      <c r="D1096" s="113"/>
      <c r="E1096" s="113"/>
      <c r="F1096" s="113"/>
      <c r="G1096" s="113"/>
      <c r="H1096" s="113"/>
      <c r="I1096" s="113"/>
      <c r="J1096" s="113"/>
      <c r="K1096" s="113"/>
      <c r="L1096" s="113"/>
    </row>
    <row r="1097" spans="1:20" ht="51" x14ac:dyDescent="0.2">
      <c r="A1097" s="59" t="s">
        <v>32</v>
      </c>
      <c r="B1097" s="68"/>
      <c r="C1097" s="60" t="s">
        <v>560</v>
      </c>
      <c r="D1097" s="61" t="s">
        <v>512</v>
      </c>
      <c r="E1097" s="63"/>
      <c r="F1097" s="63" t="s">
        <v>561</v>
      </c>
      <c r="H1097" s="19"/>
      <c r="I1097" s="57"/>
    </row>
    <row r="1098" spans="1:20" x14ac:dyDescent="0.2">
      <c r="A1098" s="19" t="s">
        <v>226</v>
      </c>
      <c r="B1098" s="68"/>
      <c r="C1098" s="19" t="s">
        <v>733</v>
      </c>
      <c r="D1098" s="52">
        <v>0.01</v>
      </c>
      <c r="E1098" s="52"/>
      <c r="F1098" s="19" t="s">
        <v>43</v>
      </c>
      <c r="H1098" s="19"/>
      <c r="I1098" s="57"/>
    </row>
    <row r="1099" spans="1:20" x14ac:dyDescent="0.2">
      <c r="A1099" s="19" t="s">
        <v>334</v>
      </c>
      <c r="B1099" s="68"/>
      <c r="C1099" s="19" t="s">
        <v>335</v>
      </c>
      <c r="D1099" s="52">
        <v>0.01</v>
      </c>
      <c r="E1099" s="52"/>
      <c r="F1099" s="19" t="s">
        <v>43</v>
      </c>
      <c r="H1099" s="19"/>
      <c r="I1099" s="57"/>
    </row>
    <row r="1100" spans="1:20" ht="31.5" customHeight="1" x14ac:dyDescent="0.2">
      <c r="A1100" s="19" t="s">
        <v>336</v>
      </c>
      <c r="B1100" s="68"/>
      <c r="C1100" s="19" t="s">
        <v>337</v>
      </c>
      <c r="D1100" s="52">
        <v>0.01</v>
      </c>
      <c r="E1100" s="52"/>
      <c r="F1100" s="19" t="s">
        <v>43</v>
      </c>
      <c r="H1100" s="19"/>
      <c r="I1100" s="57"/>
      <c r="M1100" s="113"/>
      <c r="N1100" s="113"/>
      <c r="O1100" s="113"/>
      <c r="P1100" s="113"/>
      <c r="Q1100" s="113"/>
      <c r="R1100" s="113"/>
      <c r="S1100" s="113"/>
      <c r="T1100" s="113"/>
    </row>
    <row r="1101" spans="1:20" x14ac:dyDescent="0.2">
      <c r="A1101" s="19" t="s">
        <v>338</v>
      </c>
      <c r="B1101" s="68"/>
      <c r="C1101" s="19" t="s">
        <v>339</v>
      </c>
      <c r="D1101" s="52">
        <v>0.01</v>
      </c>
      <c r="E1101" s="52"/>
      <c r="F1101" s="19" t="s">
        <v>43</v>
      </c>
      <c r="H1101" s="19"/>
      <c r="I1101" s="57"/>
    </row>
    <row r="1102" spans="1:20" x14ac:dyDescent="0.2">
      <c r="A1102" s="65" t="s">
        <v>342</v>
      </c>
      <c r="B1102" s="68"/>
      <c r="C1102" s="19" t="s">
        <v>343</v>
      </c>
      <c r="D1102" s="52">
        <v>0.01</v>
      </c>
      <c r="E1102" s="52"/>
      <c r="F1102" s="19" t="s">
        <v>43</v>
      </c>
      <c r="H1102" s="19"/>
      <c r="I1102" s="57"/>
    </row>
    <row r="1103" spans="1:20" x14ac:dyDescent="0.2">
      <c r="A1103" s="19" t="s">
        <v>472</v>
      </c>
      <c r="B1103" s="68"/>
      <c r="C1103" s="19" t="s">
        <v>473</v>
      </c>
      <c r="D1103" s="52">
        <v>0.01</v>
      </c>
      <c r="E1103" s="52"/>
      <c r="F1103" s="19" t="s">
        <v>43</v>
      </c>
      <c r="H1103" s="19"/>
      <c r="I1103" s="57"/>
    </row>
    <row r="1104" spans="1:20" x14ac:dyDescent="0.2">
      <c r="A1104" s="19" t="s">
        <v>480</v>
      </c>
      <c r="B1104" s="68"/>
      <c r="C1104" s="19" t="s">
        <v>481</v>
      </c>
      <c r="D1104" s="52">
        <v>0.01</v>
      </c>
      <c r="E1104" s="52"/>
      <c r="F1104" s="19" t="s">
        <v>43</v>
      </c>
      <c r="H1104" s="19"/>
      <c r="I1104" s="57"/>
    </row>
    <row r="1105" spans="1:20" x14ac:dyDescent="0.2">
      <c r="A1105" s="19" t="s">
        <v>485</v>
      </c>
      <c r="B1105" s="68"/>
      <c r="C1105" s="19" t="s">
        <v>486</v>
      </c>
      <c r="D1105" s="52">
        <v>0.01</v>
      </c>
      <c r="E1105" s="52"/>
      <c r="F1105" s="19" t="s">
        <v>43</v>
      </c>
      <c r="H1105" s="19"/>
      <c r="I1105" s="57"/>
    </row>
    <row r="1106" spans="1:20" x14ac:dyDescent="0.2">
      <c r="A1106" s="19" t="s">
        <v>485</v>
      </c>
      <c r="B1106" s="68"/>
      <c r="C1106" s="19" t="s">
        <v>486</v>
      </c>
      <c r="D1106" s="52">
        <v>5.0000000000000001E-3</v>
      </c>
      <c r="E1106" s="52"/>
      <c r="F1106" s="19" t="s">
        <v>658</v>
      </c>
      <c r="H1106" s="19"/>
      <c r="I1106" s="57"/>
    </row>
    <row r="1107" spans="1:20" ht="42" customHeight="1" x14ac:dyDescent="0.2">
      <c r="A1107" s="19" t="s">
        <v>582</v>
      </c>
      <c r="B1107" s="68"/>
      <c r="C1107" s="19" t="s">
        <v>583</v>
      </c>
      <c r="D1107" s="52">
        <v>0.01</v>
      </c>
      <c r="E1107" s="52"/>
      <c r="F1107" s="19" t="s">
        <v>43</v>
      </c>
      <c r="H1107" s="19"/>
      <c r="I1107" s="57"/>
    </row>
    <row r="1108" spans="1:20" ht="89.25" x14ac:dyDescent="0.2">
      <c r="A1108" s="113" t="s">
        <v>734</v>
      </c>
      <c r="B1108" s="113"/>
      <c r="C1108" s="113"/>
      <c r="D1108" s="113"/>
      <c r="E1108" s="113"/>
      <c r="F1108" s="113"/>
      <c r="G1108" s="113"/>
      <c r="H1108" s="113"/>
      <c r="I1108" s="113"/>
      <c r="J1108" s="113"/>
      <c r="K1108" s="113"/>
      <c r="L1108" s="113"/>
    </row>
    <row r="1109" spans="1:20" x14ac:dyDescent="0.2">
      <c r="A1109" s="25" t="s">
        <v>727</v>
      </c>
      <c r="B1109" s="68"/>
      <c r="C1109" s="19" t="s">
        <v>724</v>
      </c>
      <c r="E1109" s="19" t="s">
        <v>732</v>
      </c>
      <c r="H1109" s="19"/>
      <c r="I1109" s="57"/>
    </row>
    <row r="1110" spans="1:20" x14ac:dyDescent="0.2">
      <c r="A1110" s="25" t="s">
        <v>729</v>
      </c>
      <c r="B1110" s="68"/>
      <c r="C1110" s="19" t="s">
        <v>728</v>
      </c>
      <c r="E1110" s="65" t="s">
        <v>730</v>
      </c>
      <c r="H1110" s="19"/>
      <c r="I1110" s="57"/>
    </row>
    <row r="1111" spans="1:20" x14ac:dyDescent="0.2">
      <c r="A1111" s="65" t="s">
        <v>725</v>
      </c>
      <c r="B1111" s="68"/>
      <c r="C1111" s="19" t="s">
        <v>726</v>
      </c>
      <c r="E1111" s="19" t="s">
        <v>731</v>
      </c>
      <c r="H1111" s="19"/>
      <c r="I1111" s="57"/>
    </row>
    <row r="1112" spans="1:20" ht="15.75" x14ac:dyDescent="0.25">
      <c r="B1112" s="54"/>
      <c r="D1112" s="52"/>
      <c r="E1112" s="52"/>
      <c r="H1112" s="19"/>
      <c r="I1112" s="57"/>
    </row>
    <row r="1113" spans="1:20" ht="15.75" x14ac:dyDescent="0.25">
      <c r="B1113" s="54"/>
      <c r="D1113" s="52"/>
      <c r="E1113" s="52"/>
      <c r="H1113" s="19"/>
      <c r="I1113" s="57"/>
    </row>
    <row r="1114" spans="1:20" ht="15.75" x14ac:dyDescent="0.25">
      <c r="A1114" s="58" t="s">
        <v>718</v>
      </c>
      <c r="B1114" s="54"/>
      <c r="C1114" s="54"/>
      <c r="D1114" s="52"/>
      <c r="E1114" s="52"/>
      <c r="H1114" s="19"/>
      <c r="I1114" s="57"/>
    </row>
    <row r="1115" spans="1:20" ht="51.75" x14ac:dyDescent="0.25">
      <c r="A1115" s="59" t="s">
        <v>32</v>
      </c>
      <c r="B1115" s="54"/>
      <c r="C1115" s="60" t="s">
        <v>560</v>
      </c>
      <c r="D1115" s="61" t="s">
        <v>512</v>
      </c>
      <c r="E1115" s="63"/>
      <c r="F1115" s="63" t="s">
        <v>561</v>
      </c>
      <c r="H1115" s="19"/>
      <c r="I1115" s="57"/>
    </row>
    <row r="1116" spans="1:20" ht="15.75" x14ac:dyDescent="0.25">
      <c r="A1116" s="19" t="s">
        <v>271</v>
      </c>
      <c r="B1116" s="54"/>
      <c r="C1116" s="19" t="s">
        <v>272</v>
      </c>
      <c r="D1116" s="52">
        <v>0.01</v>
      </c>
      <c r="E1116" s="14" t="s">
        <v>564</v>
      </c>
      <c r="F1116" s="65" t="s">
        <v>4</v>
      </c>
      <c r="H1116" s="19"/>
      <c r="I1116" s="57"/>
    </row>
    <row r="1117" spans="1:20" ht="33" customHeight="1" x14ac:dyDescent="0.25">
      <c r="A1117" s="14" t="s">
        <v>566</v>
      </c>
      <c r="B1117" s="54"/>
      <c r="C1117" s="54"/>
      <c r="D1117" s="52"/>
      <c r="E1117" s="52"/>
      <c r="H1117" s="19"/>
      <c r="I1117" s="57"/>
      <c r="M1117" s="55"/>
      <c r="N1117" s="55"/>
      <c r="O1117" s="55"/>
      <c r="P1117" s="55"/>
      <c r="Q1117" s="55"/>
      <c r="R1117" s="55"/>
      <c r="S1117" s="55"/>
      <c r="T1117" s="55"/>
    </row>
    <row r="1118" spans="1:20" ht="15.75" x14ac:dyDescent="0.25">
      <c r="A1118" s="54"/>
      <c r="B1118" s="54"/>
      <c r="C1118" s="54"/>
      <c r="D1118" s="52"/>
      <c r="E1118" s="52"/>
      <c r="H1118" s="19"/>
      <c r="I1118" s="57"/>
    </row>
    <row r="1119" spans="1:20" ht="15.75" x14ac:dyDescent="0.25">
      <c r="A1119" s="58" t="s">
        <v>717</v>
      </c>
      <c r="B1119" s="54"/>
      <c r="C1119" s="54"/>
      <c r="D1119" s="52"/>
      <c r="E1119" s="52"/>
      <c r="H1119" s="19"/>
      <c r="I1119" s="57"/>
    </row>
    <row r="1120" spans="1:20" ht="51.75" x14ac:dyDescent="0.25">
      <c r="A1120" s="59" t="s">
        <v>32</v>
      </c>
      <c r="B1120" s="54"/>
      <c r="C1120" s="60" t="s">
        <v>560</v>
      </c>
      <c r="D1120" s="61" t="s">
        <v>512</v>
      </c>
      <c r="E1120" s="63"/>
      <c r="F1120" s="63" t="s">
        <v>561</v>
      </c>
      <c r="H1120" s="19"/>
      <c r="I1120" s="57"/>
    </row>
    <row r="1121" spans="1:12" ht="15.75" x14ac:dyDescent="0.25">
      <c r="A1121" s="19" t="s">
        <v>388</v>
      </c>
      <c r="B1121" s="54"/>
      <c r="C1121" s="19" t="s">
        <v>716</v>
      </c>
      <c r="D1121" s="52">
        <v>4.2500000000000003E-2</v>
      </c>
      <c r="E1121" s="14" t="s">
        <v>565</v>
      </c>
      <c r="F1121" s="25" t="s">
        <v>29</v>
      </c>
      <c r="H1121" s="19"/>
      <c r="I1121" s="57"/>
    </row>
    <row r="1122" spans="1:12" ht="15.75" x14ac:dyDescent="0.25">
      <c r="A1122" s="19" t="s">
        <v>286</v>
      </c>
      <c r="B1122" s="54"/>
      <c r="C1122" s="19" t="s">
        <v>287</v>
      </c>
      <c r="D1122" s="52">
        <v>0.01</v>
      </c>
      <c r="E1122" s="14" t="s">
        <v>564</v>
      </c>
      <c r="F1122" s="65" t="s">
        <v>4</v>
      </c>
      <c r="H1122" s="19"/>
      <c r="I1122" s="57"/>
    </row>
    <row r="1123" spans="1:12" ht="15.75" x14ac:dyDescent="0.25">
      <c r="A1123" s="14" t="s">
        <v>566</v>
      </c>
      <c r="B1123" s="54"/>
      <c r="C1123" s="54"/>
      <c r="D1123" s="52"/>
      <c r="E1123" s="52"/>
      <c r="H1123" s="19"/>
      <c r="I1123" s="57"/>
    </row>
    <row r="1124" spans="1:12" ht="15.75" x14ac:dyDescent="0.25">
      <c r="A1124" s="14" t="s">
        <v>567</v>
      </c>
      <c r="B1124" s="54"/>
      <c r="C1124" s="54"/>
      <c r="D1124" s="52"/>
      <c r="E1124" s="52"/>
      <c r="H1124" s="19"/>
      <c r="I1124" s="57"/>
    </row>
    <row r="1125" spans="1:12" x14ac:dyDescent="0.2">
      <c r="A1125" s="55"/>
      <c r="B1125" s="55"/>
      <c r="C1125" s="55"/>
      <c r="D1125" s="55"/>
      <c r="E1125" s="55"/>
      <c r="F1125" s="55"/>
      <c r="G1125" s="55"/>
      <c r="H1125" s="55"/>
      <c r="I1125" s="55"/>
      <c r="J1125" s="55"/>
      <c r="K1125" s="55"/>
      <c r="L1125" s="55"/>
    </row>
    <row r="1126" spans="1:12" ht="15.75" x14ac:dyDescent="0.25">
      <c r="A1126" s="54" t="s">
        <v>628</v>
      </c>
      <c r="B1126" s="54"/>
      <c r="C1126" s="54"/>
      <c r="D1126" s="52"/>
      <c r="E1126" s="52"/>
      <c r="H1126" s="19"/>
      <c r="I1126" s="57"/>
    </row>
    <row r="1127" spans="1:12" ht="15.75" x14ac:dyDescent="0.25">
      <c r="A1127" s="58" t="s">
        <v>713</v>
      </c>
      <c r="B1127" s="54"/>
      <c r="C1127" s="54"/>
      <c r="D1127" s="52"/>
      <c r="E1127" s="52"/>
      <c r="H1127" s="19"/>
      <c r="I1127" s="57"/>
    </row>
    <row r="1128" spans="1:12" ht="51.75" x14ac:dyDescent="0.25">
      <c r="A1128" s="59" t="s">
        <v>32</v>
      </c>
      <c r="B1128" s="54"/>
      <c r="C1128" s="60" t="s">
        <v>560</v>
      </c>
      <c r="D1128" s="61" t="s">
        <v>512</v>
      </c>
      <c r="E1128" s="63"/>
      <c r="F1128" s="63" t="s">
        <v>561</v>
      </c>
      <c r="H1128" s="19"/>
      <c r="I1128" s="57"/>
    </row>
    <row r="1129" spans="1:12" ht="15.75" x14ac:dyDescent="0.25">
      <c r="A1129" s="19" t="s">
        <v>530</v>
      </c>
      <c r="B1129" s="54"/>
      <c r="C1129" s="19" t="s">
        <v>531</v>
      </c>
      <c r="D1129" s="52">
        <v>3.5000000000000003E-2</v>
      </c>
      <c r="E1129" s="14" t="s">
        <v>565</v>
      </c>
      <c r="F1129" s="65" t="s">
        <v>696</v>
      </c>
      <c r="H1129" s="19"/>
      <c r="I1129" s="57"/>
    </row>
    <row r="1130" spans="1:12" ht="15.75" x14ac:dyDescent="0.25">
      <c r="A1130" s="19" t="s">
        <v>273</v>
      </c>
      <c r="B1130" s="54"/>
      <c r="C1130" s="19" t="s">
        <v>274</v>
      </c>
      <c r="D1130" s="52">
        <v>0.03</v>
      </c>
      <c r="E1130" s="14" t="s">
        <v>564</v>
      </c>
      <c r="F1130" s="25" t="s">
        <v>630</v>
      </c>
      <c r="H1130" s="19"/>
      <c r="I1130" s="57"/>
    </row>
    <row r="1131" spans="1:12" ht="15.75" x14ac:dyDescent="0.25">
      <c r="A1131" s="19" t="s">
        <v>493</v>
      </c>
      <c r="B1131" s="54"/>
      <c r="C1131" s="19" t="s">
        <v>494</v>
      </c>
      <c r="D1131" s="52">
        <v>3.5000000000000003E-2</v>
      </c>
      <c r="E1131" s="14" t="s">
        <v>565</v>
      </c>
      <c r="F1131" s="65" t="s">
        <v>696</v>
      </c>
      <c r="H1131" s="19"/>
      <c r="I1131" s="57"/>
    </row>
    <row r="1132" spans="1:12" ht="15.75" x14ac:dyDescent="0.25">
      <c r="A1132" s="19" t="s">
        <v>132</v>
      </c>
      <c r="B1132" s="54"/>
      <c r="C1132" s="19" t="s">
        <v>714</v>
      </c>
      <c r="D1132" s="52">
        <v>4.2500000000000003E-2</v>
      </c>
      <c r="E1132" s="14" t="s">
        <v>565</v>
      </c>
      <c r="F1132" s="25" t="s">
        <v>29</v>
      </c>
      <c r="H1132" s="19"/>
      <c r="I1132" s="57"/>
    </row>
    <row r="1133" spans="1:12" ht="15.75" x14ac:dyDescent="0.25">
      <c r="A1133" s="19" t="s">
        <v>273</v>
      </c>
      <c r="B1133" s="54"/>
      <c r="C1133" s="19" t="s">
        <v>274</v>
      </c>
      <c r="D1133" s="52">
        <v>0.01</v>
      </c>
      <c r="E1133" s="14" t="s">
        <v>564</v>
      </c>
      <c r="F1133" s="65" t="s">
        <v>4</v>
      </c>
      <c r="H1133" s="19"/>
      <c r="I1133" s="57"/>
    </row>
    <row r="1134" spans="1:12" ht="15.75" x14ac:dyDescent="0.25">
      <c r="A1134" s="19" t="s">
        <v>355</v>
      </c>
      <c r="B1134" s="54"/>
      <c r="C1134" s="19" t="s">
        <v>653</v>
      </c>
      <c r="D1134" s="52">
        <v>0.01</v>
      </c>
      <c r="E1134" s="14" t="s">
        <v>564</v>
      </c>
      <c r="F1134" s="25" t="s">
        <v>715</v>
      </c>
      <c r="H1134" s="19"/>
      <c r="I1134" s="57"/>
    </row>
    <row r="1135" spans="1:12" ht="15.75" x14ac:dyDescent="0.25">
      <c r="A1135" s="54"/>
      <c r="B1135" s="54"/>
      <c r="C1135" s="54"/>
      <c r="D1135" s="52"/>
      <c r="E1135" s="52"/>
      <c r="H1135" s="19"/>
      <c r="I1135" s="57"/>
    </row>
    <row r="1136" spans="1:12" ht="15.75" x14ac:dyDescent="0.25">
      <c r="A1136" s="14" t="s">
        <v>566</v>
      </c>
      <c r="B1136" s="54"/>
      <c r="C1136" s="54"/>
      <c r="D1136" s="52"/>
      <c r="E1136" s="52"/>
      <c r="H1136" s="19"/>
      <c r="I1136" s="57"/>
    </row>
    <row r="1137" spans="1:9" ht="15.75" x14ac:dyDescent="0.25">
      <c r="A1137" s="14" t="s">
        <v>567</v>
      </c>
      <c r="B1137" s="54"/>
      <c r="C1137" s="54"/>
      <c r="D1137" s="52"/>
      <c r="E1137" s="52"/>
      <c r="H1137" s="19"/>
      <c r="I1137" s="57"/>
    </row>
    <row r="1138" spans="1:9" ht="15.75" x14ac:dyDescent="0.25">
      <c r="A1138" s="54"/>
      <c r="B1138" s="54"/>
      <c r="C1138" s="54"/>
      <c r="D1138" s="52"/>
      <c r="E1138" s="52"/>
      <c r="H1138" s="19"/>
      <c r="I1138" s="57"/>
    </row>
    <row r="1139" spans="1:9" ht="15.75" x14ac:dyDescent="0.25">
      <c r="A1139" s="58" t="s">
        <v>712</v>
      </c>
      <c r="B1139" s="54"/>
      <c r="C1139" s="54"/>
      <c r="D1139" s="52"/>
      <c r="E1139" s="52"/>
      <c r="H1139" s="19"/>
      <c r="I1139" s="57"/>
    </row>
    <row r="1140" spans="1:9" ht="51.75" x14ac:dyDescent="0.25">
      <c r="A1140" s="59" t="s">
        <v>32</v>
      </c>
      <c r="B1140" s="54"/>
      <c r="C1140" s="60" t="s">
        <v>560</v>
      </c>
      <c r="D1140" s="61" t="s">
        <v>512</v>
      </c>
      <c r="E1140" s="63"/>
      <c r="F1140" s="63" t="s">
        <v>561</v>
      </c>
      <c r="H1140" s="19"/>
      <c r="I1140" s="57"/>
    </row>
    <row r="1141" spans="1:9" ht="15.75" x14ac:dyDescent="0.25">
      <c r="A1141" s="19" t="s">
        <v>174</v>
      </c>
      <c r="B1141" s="54"/>
      <c r="C1141" s="19" t="s">
        <v>175</v>
      </c>
      <c r="D1141" s="52">
        <v>0.06</v>
      </c>
      <c r="E1141" s="14" t="s">
        <v>564</v>
      </c>
      <c r="F1141" s="19" t="s">
        <v>630</v>
      </c>
      <c r="H1141" s="19"/>
      <c r="I1141" s="57"/>
    </row>
    <row r="1142" spans="1:9" ht="15.75" x14ac:dyDescent="0.25">
      <c r="A1142" s="14" t="s">
        <v>566</v>
      </c>
      <c r="B1142" s="54"/>
      <c r="C1142" s="54"/>
      <c r="D1142" s="52"/>
      <c r="E1142" s="52"/>
      <c r="H1142" s="19"/>
      <c r="I1142" s="57"/>
    </row>
    <row r="1143" spans="1:9" ht="15.75" x14ac:dyDescent="0.25">
      <c r="A1143" s="58" t="s">
        <v>711</v>
      </c>
      <c r="B1143" s="54"/>
      <c r="C1143" s="54"/>
      <c r="D1143" s="52"/>
      <c r="E1143" s="52"/>
      <c r="H1143" s="19"/>
      <c r="I1143" s="57"/>
    </row>
    <row r="1144" spans="1:9" ht="51.75" x14ac:dyDescent="0.25">
      <c r="A1144" s="59" t="s">
        <v>32</v>
      </c>
      <c r="B1144" s="54"/>
      <c r="C1144" s="60" t="s">
        <v>560</v>
      </c>
      <c r="D1144" s="61" t="s">
        <v>512</v>
      </c>
      <c r="E1144" s="63"/>
      <c r="F1144" s="63" t="s">
        <v>561</v>
      </c>
      <c r="H1144" s="19"/>
      <c r="I1144" s="57"/>
    </row>
    <row r="1145" spans="1:9" ht="15.75" x14ac:dyDescent="0.25">
      <c r="A1145" s="19" t="s">
        <v>600</v>
      </c>
      <c r="B1145" s="54"/>
      <c r="C1145" s="19" t="s">
        <v>527</v>
      </c>
      <c r="D1145" s="52">
        <v>4.2500000000000003E-2</v>
      </c>
      <c r="E1145" s="14" t="s">
        <v>565</v>
      </c>
      <c r="F1145" s="19" t="s">
        <v>29</v>
      </c>
      <c r="H1145" s="19"/>
      <c r="I1145" s="57"/>
    </row>
    <row r="1146" spans="1:9" ht="15.75" x14ac:dyDescent="0.25">
      <c r="A1146" s="19" t="s">
        <v>626</v>
      </c>
      <c r="B1146" s="54"/>
      <c r="C1146" s="19" t="s">
        <v>627</v>
      </c>
      <c r="D1146" s="52">
        <v>0.01</v>
      </c>
      <c r="E1146" s="15" t="s">
        <v>564</v>
      </c>
      <c r="F1146" s="19" t="s">
        <v>4</v>
      </c>
      <c r="H1146" s="19"/>
      <c r="I1146" s="57"/>
    </row>
    <row r="1147" spans="1:9" ht="15.75" x14ac:dyDescent="0.25">
      <c r="A1147" s="14" t="s">
        <v>566</v>
      </c>
      <c r="B1147" s="54"/>
      <c r="D1147" s="52"/>
      <c r="E1147" s="15"/>
      <c r="H1147" s="19"/>
      <c r="I1147" s="57"/>
    </row>
    <row r="1148" spans="1:9" ht="15.75" x14ac:dyDescent="0.25">
      <c r="A1148" s="14" t="s">
        <v>567</v>
      </c>
      <c r="B1148" s="54"/>
      <c r="D1148" s="52"/>
      <c r="E1148" s="15"/>
      <c r="H1148" s="19"/>
      <c r="I1148" s="57"/>
    </row>
    <row r="1149" spans="1:9" ht="15.75" x14ac:dyDescent="0.25">
      <c r="B1149" s="54"/>
      <c r="D1149" s="52"/>
      <c r="E1149" s="15"/>
      <c r="H1149" s="19"/>
      <c r="I1149" s="57"/>
    </row>
    <row r="1150" spans="1:9" ht="15.75" x14ac:dyDescent="0.25">
      <c r="A1150" s="54"/>
      <c r="B1150" s="54"/>
      <c r="C1150" s="54"/>
      <c r="D1150" s="52"/>
      <c r="E1150" s="52"/>
      <c r="H1150" s="19"/>
      <c r="I1150" s="57"/>
    </row>
    <row r="1151" spans="1:9" ht="15.75" x14ac:dyDescent="0.25">
      <c r="A1151" s="58" t="s">
        <v>710</v>
      </c>
      <c r="B1151" s="54"/>
      <c r="C1151" s="54"/>
      <c r="D1151" s="52"/>
      <c r="E1151" s="52"/>
      <c r="H1151" s="19"/>
      <c r="I1151" s="57"/>
    </row>
    <row r="1152" spans="1:9" ht="51.75" x14ac:dyDescent="0.25">
      <c r="A1152" s="59" t="s">
        <v>32</v>
      </c>
      <c r="B1152" s="54"/>
      <c r="C1152" s="60" t="s">
        <v>560</v>
      </c>
      <c r="D1152" s="61" t="s">
        <v>512</v>
      </c>
      <c r="E1152" s="63"/>
      <c r="F1152" s="63" t="s">
        <v>561</v>
      </c>
      <c r="H1152" s="19"/>
      <c r="I1152" s="57"/>
    </row>
    <row r="1153" spans="1:9" ht="15.75" x14ac:dyDescent="0.25">
      <c r="A1153" s="19" t="s">
        <v>588</v>
      </c>
      <c r="B1153" s="54"/>
      <c r="C1153" s="19" t="s">
        <v>589</v>
      </c>
      <c r="D1153" s="52">
        <v>0.06</v>
      </c>
      <c r="E1153" s="15" t="s">
        <v>564</v>
      </c>
      <c r="F1153" s="19" t="s">
        <v>630</v>
      </c>
      <c r="H1153" s="19"/>
      <c r="I1153" s="57"/>
    </row>
    <row r="1154" spans="1:9" ht="15.75" x14ac:dyDescent="0.25">
      <c r="A1154" s="19" t="s">
        <v>703</v>
      </c>
      <c r="B1154" s="54"/>
      <c r="C1154" s="19" t="s">
        <v>704</v>
      </c>
      <c r="D1154" s="52">
        <v>0.06</v>
      </c>
      <c r="E1154" s="15" t="s">
        <v>564</v>
      </c>
      <c r="F1154" s="19" t="s">
        <v>630</v>
      </c>
      <c r="H1154" s="19"/>
      <c r="I1154" s="57"/>
    </row>
    <row r="1155" spans="1:9" ht="15.75" x14ac:dyDescent="0.25">
      <c r="A1155" s="19" t="s">
        <v>703</v>
      </c>
      <c r="B1155" s="54"/>
      <c r="C1155" s="19" t="s">
        <v>704</v>
      </c>
      <c r="D1155" s="52">
        <v>3.5000000000000003E-2</v>
      </c>
      <c r="E1155" s="15" t="s">
        <v>564</v>
      </c>
      <c r="F1155" s="19" t="s">
        <v>696</v>
      </c>
      <c r="H1155" s="19"/>
      <c r="I1155" s="57"/>
    </row>
    <row r="1156" spans="1:9" ht="15.75" x14ac:dyDescent="0.25">
      <c r="A1156" s="54"/>
      <c r="B1156" s="54"/>
      <c r="C1156" s="54"/>
      <c r="D1156" s="52"/>
      <c r="E1156" s="52"/>
      <c r="H1156" s="19"/>
      <c r="I1156" s="57"/>
    </row>
    <row r="1157" spans="1:9" ht="15.75" x14ac:dyDescent="0.25">
      <c r="A1157" s="58" t="s">
        <v>708</v>
      </c>
      <c r="B1157" s="54"/>
      <c r="C1157" s="54"/>
      <c r="D1157" s="52"/>
      <c r="E1157" s="52"/>
      <c r="H1157" s="19"/>
      <c r="I1157" s="57"/>
    </row>
    <row r="1158" spans="1:9" ht="51.75" x14ac:dyDescent="0.25">
      <c r="A1158" s="59" t="s">
        <v>32</v>
      </c>
      <c r="B1158" s="54"/>
      <c r="C1158" s="60" t="s">
        <v>560</v>
      </c>
      <c r="D1158" s="61" t="s">
        <v>512</v>
      </c>
      <c r="E1158" s="63"/>
      <c r="F1158" s="63" t="s">
        <v>561</v>
      </c>
      <c r="H1158" s="19"/>
      <c r="I1158" s="57"/>
    </row>
    <row r="1159" spans="1:9" ht="15.75" x14ac:dyDescent="0.25">
      <c r="A1159" s="19" t="s">
        <v>428</v>
      </c>
      <c r="B1159" s="54"/>
      <c r="C1159" s="19" t="s">
        <v>429</v>
      </c>
      <c r="D1159" s="52">
        <v>3.5000000000000003E-2</v>
      </c>
      <c r="E1159" s="15" t="s">
        <v>564</v>
      </c>
      <c r="F1159" s="19" t="s">
        <v>696</v>
      </c>
      <c r="H1159" s="19"/>
      <c r="I1159" s="57"/>
    </row>
    <row r="1160" spans="1:9" ht="15.75" x14ac:dyDescent="0.25">
      <c r="A1160" s="19" t="s">
        <v>568</v>
      </c>
      <c r="B1160" s="54"/>
      <c r="C1160" s="19" t="s">
        <v>569</v>
      </c>
      <c r="D1160" s="52">
        <v>3.5000000000000003E-2</v>
      </c>
      <c r="E1160" s="15" t="s">
        <v>564</v>
      </c>
      <c r="F1160" s="19" t="s">
        <v>696</v>
      </c>
      <c r="H1160" s="19"/>
      <c r="I1160" s="57"/>
    </row>
    <row r="1161" spans="1:9" ht="15.75" x14ac:dyDescent="0.25">
      <c r="A1161" s="19" t="s">
        <v>568</v>
      </c>
      <c r="B1161" s="54"/>
      <c r="C1161" s="19" t="s">
        <v>569</v>
      </c>
      <c r="D1161" s="52">
        <v>0.06</v>
      </c>
      <c r="E1161" s="15" t="s">
        <v>564</v>
      </c>
      <c r="F1161" s="19" t="s">
        <v>630</v>
      </c>
      <c r="H1161" s="19"/>
      <c r="I1161" s="57"/>
    </row>
    <row r="1162" spans="1:9" ht="15.75" x14ac:dyDescent="0.25">
      <c r="A1162" s="19" t="s">
        <v>582</v>
      </c>
      <c r="B1162" s="54"/>
      <c r="C1162" s="19" t="s">
        <v>583</v>
      </c>
      <c r="D1162" s="52">
        <v>3.5000000000000003E-2</v>
      </c>
      <c r="E1162" s="15" t="s">
        <v>564</v>
      </c>
      <c r="F1162" s="19" t="s">
        <v>696</v>
      </c>
      <c r="H1162" s="19"/>
      <c r="I1162" s="57"/>
    </row>
    <row r="1163" spans="1:9" ht="15.75" x14ac:dyDescent="0.25">
      <c r="A1163" s="19" t="s">
        <v>582</v>
      </c>
      <c r="B1163" s="54"/>
      <c r="C1163" s="19" t="s">
        <v>583</v>
      </c>
      <c r="D1163" s="52">
        <v>0.06</v>
      </c>
      <c r="E1163" s="16" t="s">
        <v>565</v>
      </c>
      <c r="F1163" s="19" t="s">
        <v>630</v>
      </c>
      <c r="H1163" s="19"/>
      <c r="I1163" s="57"/>
    </row>
    <row r="1164" spans="1:9" ht="15.75" x14ac:dyDescent="0.25">
      <c r="A1164" s="19" t="s">
        <v>332</v>
      </c>
      <c r="B1164" s="54"/>
      <c r="C1164" s="19" t="s">
        <v>333</v>
      </c>
      <c r="D1164" s="52">
        <v>0.06</v>
      </c>
      <c r="E1164" s="15" t="s">
        <v>564</v>
      </c>
      <c r="F1164" s="19" t="s">
        <v>630</v>
      </c>
      <c r="H1164" s="19"/>
      <c r="I1164" s="57"/>
    </row>
    <row r="1165" spans="1:9" ht="15.75" x14ac:dyDescent="0.25">
      <c r="A1165" s="19" t="s">
        <v>168</v>
      </c>
      <c r="B1165" s="54"/>
      <c r="C1165" s="19" t="s">
        <v>169</v>
      </c>
      <c r="D1165" s="52">
        <v>0.01</v>
      </c>
      <c r="E1165" s="15" t="s">
        <v>564</v>
      </c>
      <c r="F1165" s="19" t="s">
        <v>4</v>
      </c>
      <c r="H1165" s="19"/>
      <c r="I1165" s="57"/>
    </row>
    <row r="1166" spans="1:9" ht="15.75" x14ac:dyDescent="0.25">
      <c r="A1166" s="19" t="s">
        <v>452</v>
      </c>
      <c r="B1166" s="54"/>
      <c r="C1166" s="19" t="s">
        <v>453</v>
      </c>
      <c r="D1166" s="52">
        <v>0.01</v>
      </c>
      <c r="E1166" s="15"/>
      <c r="F1166" s="65" t="s">
        <v>751</v>
      </c>
      <c r="H1166" s="19"/>
      <c r="I1166" s="57"/>
    </row>
    <row r="1167" spans="1:9" ht="15.75" x14ac:dyDescent="0.25">
      <c r="B1167" s="54"/>
      <c r="D1167" s="52"/>
      <c r="E1167" s="52"/>
      <c r="H1167" s="19"/>
      <c r="I1167" s="57"/>
    </row>
    <row r="1168" spans="1:9" ht="15.75" x14ac:dyDescent="0.25">
      <c r="A1168" s="65" t="s">
        <v>709</v>
      </c>
      <c r="B1168" s="54"/>
      <c r="D1168" s="52"/>
      <c r="E1168" s="52"/>
      <c r="H1168" s="19"/>
      <c r="I1168" s="57"/>
    </row>
    <row r="1169" spans="1:9" ht="15.75" x14ac:dyDescent="0.25">
      <c r="A1169" s="14" t="s">
        <v>566</v>
      </c>
      <c r="B1169" s="54"/>
      <c r="D1169" s="52"/>
      <c r="E1169" s="52"/>
      <c r="H1169" s="19"/>
      <c r="I1169" s="57"/>
    </row>
    <row r="1170" spans="1:9" ht="15.75" x14ac:dyDescent="0.25">
      <c r="A1170" s="14" t="s">
        <v>567</v>
      </c>
      <c r="B1170" s="54"/>
      <c r="D1170" s="52"/>
      <c r="E1170" s="52"/>
      <c r="H1170" s="19"/>
      <c r="I1170" s="57"/>
    </row>
    <row r="1171" spans="1:9" ht="15.75" x14ac:dyDescent="0.25">
      <c r="B1171" s="54"/>
      <c r="D1171" s="52"/>
      <c r="E1171" s="52"/>
      <c r="H1171" s="19"/>
      <c r="I1171" s="57"/>
    </row>
    <row r="1172" spans="1:9" ht="15.75" x14ac:dyDescent="0.25">
      <c r="A1172" s="58" t="s">
        <v>707</v>
      </c>
      <c r="B1172" s="54"/>
      <c r="C1172" s="54"/>
      <c r="D1172" s="52"/>
      <c r="E1172" s="52"/>
      <c r="H1172" s="19"/>
      <c r="I1172" s="57"/>
    </row>
    <row r="1173" spans="1:9" ht="51.75" x14ac:dyDescent="0.25">
      <c r="A1173" s="59" t="s">
        <v>32</v>
      </c>
      <c r="B1173" s="54"/>
      <c r="C1173" s="60" t="s">
        <v>560</v>
      </c>
      <c r="D1173" s="61" t="s">
        <v>512</v>
      </c>
      <c r="E1173" s="63"/>
      <c r="F1173" s="63" t="s">
        <v>561</v>
      </c>
      <c r="H1173" s="19"/>
      <c r="I1173" s="19"/>
    </row>
    <row r="1174" spans="1:9" ht="15.75" x14ac:dyDescent="0.25">
      <c r="A1174" s="19" t="s">
        <v>450</v>
      </c>
      <c r="B1174" s="54"/>
      <c r="C1174" s="19" t="s">
        <v>451</v>
      </c>
      <c r="D1174" s="52">
        <v>0.01</v>
      </c>
      <c r="E1174" s="15" t="s">
        <v>564</v>
      </c>
      <c r="F1174" s="65" t="s">
        <v>751</v>
      </c>
      <c r="H1174" s="19"/>
      <c r="I1174" s="57"/>
    </row>
    <row r="1175" spans="1:9" ht="15.75" x14ac:dyDescent="0.25">
      <c r="B1175" s="54"/>
      <c r="D1175" s="52"/>
      <c r="E1175" s="15"/>
      <c r="F1175" s="65"/>
      <c r="H1175" s="19"/>
      <c r="I1175" s="57"/>
    </row>
    <row r="1176" spans="1:9" ht="15.75" x14ac:dyDescent="0.25">
      <c r="A1176" s="19" t="s">
        <v>706</v>
      </c>
      <c r="B1176" s="54"/>
      <c r="D1176" s="52"/>
      <c r="E1176" s="15"/>
      <c r="F1176" s="25"/>
      <c r="H1176" s="19"/>
      <c r="I1176" s="57"/>
    </row>
    <row r="1177" spans="1:9" ht="15.75" x14ac:dyDescent="0.25">
      <c r="A1177" s="14" t="s">
        <v>566</v>
      </c>
      <c r="B1177" s="54"/>
      <c r="D1177" s="52"/>
      <c r="E1177" s="15"/>
      <c r="F1177" s="25"/>
      <c r="H1177" s="19"/>
      <c r="I1177" s="57"/>
    </row>
    <row r="1178" spans="1:9" ht="15.75" x14ac:dyDescent="0.25">
      <c r="A1178" s="54"/>
      <c r="B1178" s="54"/>
      <c r="C1178" s="54"/>
      <c r="D1178" s="52"/>
      <c r="E1178" s="52"/>
      <c r="H1178" s="19"/>
      <c r="I1178" s="57"/>
    </row>
    <row r="1179" spans="1:9" ht="15.75" x14ac:dyDescent="0.25">
      <c r="A1179" s="58" t="s">
        <v>707</v>
      </c>
      <c r="B1179" s="54"/>
      <c r="C1179" s="54"/>
      <c r="D1179" s="52"/>
      <c r="E1179" s="52"/>
      <c r="H1179" s="19"/>
      <c r="I1179" s="57"/>
    </row>
    <row r="1180" spans="1:9" ht="51.75" x14ac:dyDescent="0.25">
      <c r="A1180" s="59" t="s">
        <v>32</v>
      </c>
      <c r="B1180" s="54"/>
      <c r="C1180" s="60" t="s">
        <v>560</v>
      </c>
      <c r="D1180" s="61" t="s">
        <v>512</v>
      </c>
      <c r="E1180" s="63"/>
      <c r="F1180" s="63" t="s">
        <v>561</v>
      </c>
      <c r="H1180" s="19"/>
      <c r="I1180" s="19"/>
    </row>
    <row r="1181" spans="1:9" ht="15.75" x14ac:dyDescent="0.25">
      <c r="A1181" s="19" t="s">
        <v>80</v>
      </c>
      <c r="B1181" s="54"/>
      <c r="C1181" s="19" t="s">
        <v>81</v>
      </c>
      <c r="D1181" s="52">
        <v>0.01</v>
      </c>
      <c r="E1181" s="15" t="s">
        <v>564</v>
      </c>
      <c r="F1181" s="25" t="s">
        <v>705</v>
      </c>
      <c r="H1181" s="19"/>
      <c r="I1181" s="57"/>
    </row>
    <row r="1182" spans="1:9" ht="15.75" x14ac:dyDescent="0.25">
      <c r="A1182" s="19" t="s">
        <v>158</v>
      </c>
      <c r="B1182" s="54"/>
      <c r="C1182" s="19" t="s">
        <v>159</v>
      </c>
      <c r="D1182" s="52">
        <v>0.01</v>
      </c>
      <c r="E1182" s="15" t="s">
        <v>564</v>
      </c>
      <c r="F1182" s="25" t="s">
        <v>705</v>
      </c>
      <c r="H1182" s="19"/>
      <c r="I1182" s="57"/>
    </row>
    <row r="1183" spans="1:9" ht="15.75" x14ac:dyDescent="0.25">
      <c r="A1183" s="19" t="s">
        <v>192</v>
      </c>
      <c r="B1183" s="54"/>
      <c r="C1183" s="19" t="s">
        <v>8</v>
      </c>
      <c r="D1183" s="52">
        <v>0.01</v>
      </c>
      <c r="E1183" s="15" t="s">
        <v>564</v>
      </c>
      <c r="F1183" s="25" t="s">
        <v>632</v>
      </c>
      <c r="H1183" s="19"/>
      <c r="I1183" s="57"/>
    </row>
    <row r="1184" spans="1:9" ht="15.75" x14ac:dyDescent="0.25">
      <c r="A1184" s="19" t="s">
        <v>154</v>
      </c>
      <c r="B1184" s="54"/>
      <c r="C1184" s="19" t="s">
        <v>155</v>
      </c>
      <c r="D1184" s="52">
        <v>0.01</v>
      </c>
      <c r="E1184" s="15" t="s">
        <v>564</v>
      </c>
      <c r="F1184" s="25" t="s">
        <v>705</v>
      </c>
      <c r="H1184" s="19"/>
      <c r="I1184" s="57"/>
    </row>
    <row r="1185" spans="1:9" ht="15.75" x14ac:dyDescent="0.25">
      <c r="A1185" s="19" t="s">
        <v>622</v>
      </c>
      <c r="B1185" s="54"/>
      <c r="C1185" s="19" t="s">
        <v>623</v>
      </c>
      <c r="D1185" s="52">
        <v>0.01</v>
      </c>
      <c r="E1185" s="15" t="s">
        <v>564</v>
      </c>
      <c r="F1185" s="65" t="s">
        <v>751</v>
      </c>
      <c r="H1185" s="19"/>
      <c r="I1185" s="57"/>
    </row>
    <row r="1186" spans="1:9" ht="15.75" x14ac:dyDescent="0.25">
      <c r="A1186" s="19" t="s">
        <v>474</v>
      </c>
      <c r="B1186" s="54"/>
      <c r="C1186" s="19" t="s">
        <v>475</v>
      </c>
      <c r="D1186" s="52">
        <v>0.06</v>
      </c>
      <c r="E1186" s="16" t="s">
        <v>565</v>
      </c>
      <c r="F1186" s="25" t="s">
        <v>516</v>
      </c>
      <c r="H1186" s="19"/>
      <c r="I1186" s="57"/>
    </row>
    <row r="1187" spans="1:9" ht="15.75" x14ac:dyDescent="0.25">
      <c r="B1187" s="54"/>
      <c r="D1187" s="52"/>
      <c r="E1187" s="15"/>
      <c r="F1187" s="65"/>
      <c r="H1187" s="19"/>
      <c r="I1187" s="57"/>
    </row>
    <row r="1188" spans="1:9" ht="15.75" x14ac:dyDescent="0.25">
      <c r="A1188" s="19" t="s">
        <v>706</v>
      </c>
      <c r="B1188" s="54"/>
      <c r="D1188" s="52"/>
      <c r="E1188" s="15"/>
      <c r="F1188" s="65"/>
      <c r="H1188" s="19"/>
      <c r="I1188" s="57"/>
    </row>
    <row r="1189" spans="1:9" ht="15.75" x14ac:dyDescent="0.25">
      <c r="A1189" s="14" t="s">
        <v>566</v>
      </c>
      <c r="B1189" s="54"/>
      <c r="C1189" s="54"/>
      <c r="D1189" s="52"/>
      <c r="E1189" s="52"/>
      <c r="H1189" s="19"/>
      <c r="I1189" s="57"/>
    </row>
    <row r="1190" spans="1:9" ht="15.75" x14ac:dyDescent="0.25">
      <c r="A1190" s="14" t="s">
        <v>567</v>
      </c>
      <c r="B1190" s="54"/>
      <c r="C1190" s="54"/>
      <c r="D1190" s="52"/>
      <c r="E1190" s="52"/>
      <c r="H1190" s="19"/>
      <c r="I1190" s="57"/>
    </row>
    <row r="1191" spans="1:9" ht="15.75" x14ac:dyDescent="0.25">
      <c r="A1191" s="54"/>
      <c r="B1191" s="54"/>
      <c r="C1191" s="54"/>
      <c r="D1191" s="52"/>
      <c r="E1191" s="52"/>
      <c r="H1191" s="19"/>
      <c r="I1191" s="57"/>
    </row>
    <row r="1192" spans="1:9" ht="15.75" x14ac:dyDescent="0.25">
      <c r="A1192" s="58" t="s">
        <v>699</v>
      </c>
      <c r="B1192" s="54"/>
      <c r="C1192" s="54"/>
      <c r="D1192" s="52"/>
      <c r="E1192" s="52"/>
      <c r="H1192" s="19"/>
      <c r="I1192" s="57"/>
    </row>
    <row r="1193" spans="1:9" ht="51.75" x14ac:dyDescent="0.25">
      <c r="A1193" s="59" t="s">
        <v>32</v>
      </c>
      <c r="B1193" s="54"/>
      <c r="C1193" s="60" t="s">
        <v>560</v>
      </c>
      <c r="D1193" s="61" t="s">
        <v>512</v>
      </c>
      <c r="E1193" s="63"/>
      <c r="F1193" s="63" t="s">
        <v>561</v>
      </c>
      <c r="H1193" s="19"/>
      <c r="I1193" s="19"/>
    </row>
    <row r="1194" spans="1:9" ht="15.75" x14ac:dyDescent="0.25">
      <c r="A1194" s="19" t="s">
        <v>643</v>
      </c>
      <c r="B1194" s="54"/>
      <c r="C1194" s="19" t="s">
        <v>659</v>
      </c>
      <c r="D1194" s="52">
        <v>0.04</v>
      </c>
      <c r="E1194" s="15" t="s">
        <v>564</v>
      </c>
      <c r="F1194" s="65" t="s">
        <v>630</v>
      </c>
      <c r="H1194" s="19"/>
      <c r="I1194" s="57"/>
    </row>
    <row r="1195" spans="1:9" ht="15.75" x14ac:dyDescent="0.25">
      <c r="A1195" s="19" t="s">
        <v>114</v>
      </c>
      <c r="B1195" s="54"/>
      <c r="C1195" s="19" t="s">
        <v>115</v>
      </c>
      <c r="D1195" s="52">
        <v>0.03</v>
      </c>
      <c r="E1195" s="14" t="s">
        <v>565</v>
      </c>
      <c r="F1195" s="65" t="s">
        <v>630</v>
      </c>
      <c r="H1195" s="19"/>
      <c r="I1195" s="57"/>
    </row>
    <row r="1196" spans="1:9" ht="15.75" x14ac:dyDescent="0.25">
      <c r="B1196" s="54"/>
      <c r="D1196" s="52"/>
      <c r="E1196" s="15"/>
      <c r="F1196" s="65"/>
      <c r="H1196" s="19"/>
      <c r="I1196" s="57"/>
    </row>
    <row r="1197" spans="1:9" ht="15.75" x14ac:dyDescent="0.25">
      <c r="A1197" s="14" t="s">
        <v>566</v>
      </c>
      <c r="B1197" s="54"/>
      <c r="D1197" s="52"/>
      <c r="E1197" s="15"/>
      <c r="F1197" s="65"/>
      <c r="H1197" s="19"/>
      <c r="I1197" s="57"/>
    </row>
    <row r="1198" spans="1:9" ht="15.75" x14ac:dyDescent="0.25">
      <c r="A1198" s="14" t="s">
        <v>702</v>
      </c>
      <c r="B1198" s="54"/>
      <c r="D1198" s="52"/>
      <c r="E1198" s="15"/>
      <c r="F1198" s="65"/>
      <c r="H1198" s="19"/>
      <c r="I1198" s="57"/>
    </row>
    <row r="1199" spans="1:9" ht="15.75" x14ac:dyDescent="0.25">
      <c r="A1199" s="54"/>
      <c r="B1199" s="54"/>
      <c r="C1199" s="54"/>
      <c r="D1199" s="52"/>
      <c r="E1199" s="52"/>
      <c r="H1199" s="19"/>
      <c r="I1199" s="57"/>
    </row>
    <row r="1200" spans="1:9" ht="15.75" x14ac:dyDescent="0.25">
      <c r="A1200" s="58" t="s">
        <v>695</v>
      </c>
      <c r="B1200" s="54"/>
      <c r="C1200" s="54"/>
      <c r="D1200" s="52"/>
      <c r="E1200" s="52"/>
      <c r="H1200" s="19"/>
      <c r="I1200" s="57"/>
    </row>
    <row r="1201" spans="1:18" ht="51.75" x14ac:dyDescent="0.25">
      <c r="A1201" s="59" t="s">
        <v>32</v>
      </c>
      <c r="B1201" s="54"/>
      <c r="C1201" s="60" t="s">
        <v>560</v>
      </c>
      <c r="D1201" s="61" t="s">
        <v>512</v>
      </c>
      <c r="E1201" s="63"/>
      <c r="F1201" s="63" t="s">
        <v>561</v>
      </c>
      <c r="H1201" s="19"/>
      <c r="I1201" s="19"/>
    </row>
    <row r="1202" spans="1:18" ht="15.75" x14ac:dyDescent="0.25">
      <c r="A1202" s="19" t="s">
        <v>164</v>
      </c>
      <c r="B1202" s="54"/>
      <c r="C1202" s="19" t="s">
        <v>165</v>
      </c>
      <c r="D1202" s="52">
        <v>0.01</v>
      </c>
      <c r="E1202" s="15" t="s">
        <v>564</v>
      </c>
      <c r="F1202" s="65" t="s">
        <v>697</v>
      </c>
      <c r="H1202" s="19"/>
      <c r="I1202" s="57"/>
    </row>
    <row r="1203" spans="1:18" ht="15.75" x14ac:dyDescent="0.25">
      <c r="A1203" s="19" t="s">
        <v>174</v>
      </c>
      <c r="B1203" s="54"/>
      <c r="C1203" s="19" t="s">
        <v>175</v>
      </c>
      <c r="D1203" s="52">
        <v>0.01</v>
      </c>
      <c r="E1203" s="15" t="s">
        <v>564</v>
      </c>
      <c r="F1203" s="65" t="s">
        <v>697</v>
      </c>
      <c r="H1203" s="19"/>
      <c r="I1203" s="57"/>
    </row>
    <row r="1204" spans="1:18" x14ac:dyDescent="0.2">
      <c r="A1204" s="19" t="s">
        <v>206</v>
      </c>
      <c r="C1204" s="19" t="s">
        <v>207</v>
      </c>
      <c r="D1204" s="52">
        <v>0.06</v>
      </c>
      <c r="E1204" s="15" t="s">
        <v>564</v>
      </c>
      <c r="F1204" s="25" t="s">
        <v>630</v>
      </c>
      <c r="H1204" s="19"/>
      <c r="I1204" s="57"/>
    </row>
    <row r="1205" spans="1:18" ht="15.75" x14ac:dyDescent="0.25">
      <c r="A1205" s="19" t="s">
        <v>660</v>
      </c>
      <c r="B1205" s="54"/>
      <c r="C1205" s="19" t="s">
        <v>672</v>
      </c>
      <c r="D1205" s="52">
        <v>0.06</v>
      </c>
      <c r="E1205" s="15" t="s">
        <v>564</v>
      </c>
      <c r="F1205" s="25" t="s">
        <v>630</v>
      </c>
      <c r="H1205" s="19"/>
      <c r="I1205" s="57"/>
    </row>
    <row r="1206" spans="1:18" ht="15.75" x14ac:dyDescent="0.25">
      <c r="A1206" s="19" t="s">
        <v>352</v>
      </c>
      <c r="B1206" s="54"/>
      <c r="C1206" s="19" t="s">
        <v>353</v>
      </c>
      <c r="D1206" s="52">
        <v>0.06</v>
      </c>
      <c r="E1206" s="14" t="s">
        <v>565</v>
      </c>
      <c r="F1206" s="25" t="s">
        <v>630</v>
      </c>
      <c r="H1206" s="19"/>
      <c r="I1206" s="57"/>
    </row>
    <row r="1207" spans="1:18" ht="15.75" x14ac:dyDescent="0.25">
      <c r="A1207" s="19" t="s">
        <v>352</v>
      </c>
      <c r="B1207" s="54"/>
      <c r="C1207" s="19" t="s">
        <v>353</v>
      </c>
      <c r="D1207" s="52">
        <v>3.5000000000000003E-2</v>
      </c>
      <c r="E1207" s="14" t="s">
        <v>564</v>
      </c>
      <c r="F1207" s="19" t="s">
        <v>696</v>
      </c>
      <c r="H1207" s="19"/>
      <c r="I1207" s="57"/>
    </row>
    <row r="1208" spans="1:18" ht="15.75" x14ac:dyDescent="0.25">
      <c r="A1208" s="19" t="s">
        <v>493</v>
      </c>
      <c r="B1208" s="54"/>
      <c r="C1208" s="19" t="s">
        <v>494</v>
      </c>
      <c r="D1208" s="52">
        <v>1.4999999999999999E-2</v>
      </c>
      <c r="E1208" s="14" t="s">
        <v>565</v>
      </c>
      <c r="F1208" s="19" t="s">
        <v>696</v>
      </c>
      <c r="H1208" s="19"/>
      <c r="I1208" s="57"/>
    </row>
    <row r="1209" spans="1:18" ht="15.75" x14ac:dyDescent="0.25">
      <c r="A1209" s="65" t="s">
        <v>693</v>
      </c>
      <c r="B1209" s="54"/>
      <c r="C1209" s="19" t="s">
        <v>692</v>
      </c>
      <c r="D1209" s="52">
        <v>3.5000000000000003E-2</v>
      </c>
      <c r="E1209" s="14" t="s">
        <v>564</v>
      </c>
      <c r="F1209" s="19" t="s">
        <v>696</v>
      </c>
      <c r="H1209" s="19"/>
      <c r="I1209" s="57"/>
    </row>
    <row r="1210" spans="1:18" x14ac:dyDescent="0.2">
      <c r="A1210" s="19" t="s">
        <v>554</v>
      </c>
      <c r="C1210" s="19" t="s">
        <v>555</v>
      </c>
      <c r="D1210" s="52">
        <v>0.01</v>
      </c>
      <c r="E1210" s="15" t="s">
        <v>564</v>
      </c>
      <c r="F1210" s="65" t="s">
        <v>4</v>
      </c>
      <c r="H1210" s="19"/>
      <c r="I1210" s="57"/>
    </row>
    <row r="1211" spans="1:18" ht="15.75" x14ac:dyDescent="0.25">
      <c r="B1211" s="54"/>
      <c r="D1211" s="52"/>
      <c r="E1211" s="52"/>
      <c r="H1211" s="19"/>
      <c r="I1211" s="57"/>
    </row>
    <row r="1212" spans="1:18" ht="15.75" x14ac:dyDescent="0.25">
      <c r="A1212" s="19" t="s">
        <v>694</v>
      </c>
      <c r="B1212" s="54"/>
      <c r="D1212" s="52"/>
      <c r="E1212" s="52"/>
      <c r="H1212" s="19"/>
      <c r="I1212" s="57"/>
    </row>
    <row r="1213" spans="1:18" ht="15.75" x14ac:dyDescent="0.25">
      <c r="A1213" s="19" t="s">
        <v>698</v>
      </c>
      <c r="B1213" s="54"/>
      <c r="D1213" s="52"/>
      <c r="E1213" s="52"/>
      <c r="H1213" s="19"/>
      <c r="I1213" s="57"/>
    </row>
    <row r="1214" spans="1:18" ht="15.75" x14ac:dyDescent="0.25">
      <c r="A1214" s="14" t="s">
        <v>566</v>
      </c>
      <c r="B1214" s="54"/>
      <c r="C1214" s="54"/>
      <c r="D1214" s="52"/>
      <c r="E1214" s="52"/>
      <c r="H1214" s="19"/>
      <c r="I1214" s="57"/>
    </row>
    <row r="1215" spans="1:18" ht="15.75" x14ac:dyDescent="0.25">
      <c r="A1215" s="14" t="s">
        <v>567</v>
      </c>
      <c r="B1215" s="54"/>
      <c r="C1215" s="54"/>
      <c r="D1215" s="52"/>
      <c r="E1215" s="52"/>
      <c r="H1215" s="19"/>
      <c r="I1215" s="57"/>
    </row>
    <row r="1216" spans="1:18" ht="41.25" customHeight="1" x14ac:dyDescent="0.25">
      <c r="A1216" s="54"/>
      <c r="B1216" s="54"/>
      <c r="C1216" s="54"/>
      <c r="D1216" s="52"/>
      <c r="E1216" s="52"/>
      <c r="H1216" s="19"/>
      <c r="I1216" s="57"/>
      <c r="O1216" s="19"/>
      <c r="P1216" s="19"/>
      <c r="Q1216" s="19"/>
      <c r="R1216" s="57"/>
    </row>
    <row r="1217" spans="1:9" ht="15.75" x14ac:dyDescent="0.25">
      <c r="A1217" s="58" t="s">
        <v>689</v>
      </c>
      <c r="B1217" s="54"/>
      <c r="C1217" s="54"/>
      <c r="D1217" s="52"/>
      <c r="E1217" s="52"/>
      <c r="H1217" s="19"/>
      <c r="I1217" s="57"/>
    </row>
    <row r="1218" spans="1:9" ht="15.75" x14ac:dyDescent="0.25">
      <c r="A1218" s="19" t="s">
        <v>655</v>
      </c>
      <c r="B1218" s="54"/>
      <c r="C1218" s="54"/>
      <c r="D1218" s="52"/>
      <c r="E1218" s="52"/>
      <c r="H1218" s="19"/>
      <c r="I1218" s="57"/>
    </row>
    <row r="1219" spans="1:9" ht="22.5" customHeight="1" x14ac:dyDescent="0.25">
      <c r="A1219" s="54"/>
      <c r="B1219" s="54"/>
      <c r="C1219" s="54"/>
      <c r="D1219" s="52"/>
      <c r="E1219" s="52"/>
      <c r="H1219" s="19"/>
      <c r="I1219" s="57"/>
    </row>
    <row r="1220" spans="1:9" ht="15.75" x14ac:dyDescent="0.25">
      <c r="A1220" s="58" t="s">
        <v>499</v>
      </c>
      <c r="B1220" s="54"/>
      <c r="C1220" s="54"/>
      <c r="D1220" s="52"/>
      <c r="E1220" s="52"/>
      <c r="H1220" s="19"/>
      <c r="I1220" s="57"/>
    </row>
    <row r="1221" spans="1:9" ht="15.75" x14ac:dyDescent="0.25">
      <c r="A1221" s="19" t="s">
        <v>655</v>
      </c>
      <c r="B1221" s="54"/>
      <c r="C1221" s="54"/>
      <c r="D1221" s="52"/>
      <c r="E1221" s="52"/>
      <c r="H1221" s="19"/>
      <c r="I1221" s="57"/>
    </row>
    <row r="1222" spans="1:9" ht="15.75" x14ac:dyDescent="0.25">
      <c r="A1222" s="54"/>
      <c r="B1222" s="54"/>
      <c r="C1222" s="54"/>
      <c r="D1222" s="52"/>
      <c r="E1222" s="52"/>
      <c r="H1222" s="19"/>
      <c r="I1222" s="57"/>
    </row>
    <row r="1223" spans="1:9" ht="15.75" x14ac:dyDescent="0.25">
      <c r="A1223" s="58" t="s">
        <v>282</v>
      </c>
      <c r="B1223" s="54"/>
      <c r="C1223" s="54"/>
      <c r="D1223" s="52"/>
      <c r="E1223" s="52"/>
      <c r="H1223" s="19"/>
      <c r="I1223" s="57"/>
    </row>
    <row r="1224" spans="1:9" ht="51.75" x14ac:dyDescent="0.25">
      <c r="A1224" s="59" t="s">
        <v>32</v>
      </c>
      <c r="B1224" s="54"/>
      <c r="C1224" s="60" t="s">
        <v>560</v>
      </c>
      <c r="D1224" s="61" t="s">
        <v>512</v>
      </c>
      <c r="E1224" s="63"/>
      <c r="F1224" s="63" t="s">
        <v>561</v>
      </c>
      <c r="H1224" s="19"/>
      <c r="I1224" s="19"/>
    </row>
    <row r="1225" spans="1:9" x14ac:dyDescent="0.2">
      <c r="A1225" s="19" t="s">
        <v>562</v>
      </c>
      <c r="C1225" s="19" t="s">
        <v>573</v>
      </c>
      <c r="D1225" s="52">
        <v>0.01</v>
      </c>
      <c r="E1225" s="15" t="s">
        <v>564</v>
      </c>
      <c r="F1225" s="65" t="s">
        <v>563</v>
      </c>
      <c r="H1225" s="19"/>
      <c r="I1225" s="57"/>
    </row>
    <row r="1226" spans="1:9" x14ac:dyDescent="0.2">
      <c r="A1226" s="19" t="s">
        <v>616</v>
      </c>
      <c r="C1226" s="19" t="s">
        <v>617</v>
      </c>
      <c r="D1226" s="52">
        <v>0.01</v>
      </c>
      <c r="E1226" s="15" t="s">
        <v>564</v>
      </c>
      <c r="F1226" s="65" t="s">
        <v>563</v>
      </c>
      <c r="H1226" s="19"/>
      <c r="I1226" s="57"/>
    </row>
    <row r="1227" spans="1:9" ht="15.75" x14ac:dyDescent="0.25">
      <c r="A1227" s="14" t="s">
        <v>566</v>
      </c>
      <c r="B1227" s="54"/>
      <c r="C1227" s="54"/>
      <c r="D1227" s="52"/>
      <c r="E1227" s="52"/>
      <c r="H1227" s="19"/>
      <c r="I1227" s="57"/>
    </row>
    <row r="1228" spans="1:9" ht="15.75" x14ac:dyDescent="0.25">
      <c r="A1228" s="54"/>
      <c r="B1228" s="54"/>
      <c r="C1228" s="54"/>
      <c r="D1228" s="52"/>
      <c r="E1228" s="52"/>
      <c r="H1228" s="19"/>
      <c r="I1228" s="57"/>
    </row>
    <row r="1229" spans="1:9" ht="15.75" x14ac:dyDescent="0.25">
      <c r="A1229" s="58" t="s">
        <v>454</v>
      </c>
      <c r="B1229" s="54"/>
      <c r="C1229" s="54"/>
      <c r="D1229" s="52"/>
      <c r="E1229" s="52"/>
      <c r="H1229" s="19"/>
      <c r="I1229" s="57"/>
    </row>
    <row r="1230" spans="1:9" ht="15.75" x14ac:dyDescent="0.25">
      <c r="A1230" s="25"/>
      <c r="B1230" s="54"/>
      <c r="C1230" s="66" t="s">
        <v>25</v>
      </c>
      <c r="D1230" s="52"/>
      <c r="E1230" s="52"/>
      <c r="H1230" s="19"/>
      <c r="I1230" s="57"/>
    </row>
    <row r="1231" spans="1:9" ht="15.75" x14ac:dyDescent="0.25">
      <c r="A1231" s="25"/>
      <c r="B1231" s="54"/>
      <c r="C1231" s="66" t="s">
        <v>27</v>
      </c>
      <c r="E1231" s="52"/>
      <c r="F1231" s="52" t="s">
        <v>510</v>
      </c>
      <c r="H1231" s="19"/>
      <c r="I1231" s="57"/>
    </row>
    <row r="1232" spans="1:9" ht="15.75" x14ac:dyDescent="0.25">
      <c r="A1232" s="59" t="s">
        <v>32</v>
      </c>
      <c r="B1232" s="54"/>
      <c r="C1232" s="61" t="s">
        <v>33</v>
      </c>
      <c r="D1232" s="61" t="s">
        <v>512</v>
      </c>
      <c r="E1232" s="62"/>
      <c r="F1232" s="62" t="s">
        <v>511</v>
      </c>
      <c r="H1232" s="19"/>
      <c r="I1232" s="57"/>
    </row>
    <row r="1233" spans="1:20" x14ac:dyDescent="0.2">
      <c r="A1233" s="19" t="s">
        <v>96</v>
      </c>
      <c r="C1233" s="19" t="s">
        <v>97</v>
      </c>
      <c r="D1233" s="52">
        <v>3.5000000000000003E-2</v>
      </c>
      <c r="E1233" s="52"/>
      <c r="F1233" s="65" t="s">
        <v>455</v>
      </c>
      <c r="H1233" s="19"/>
      <c r="I1233" s="57"/>
    </row>
    <row r="1234" spans="1:20" x14ac:dyDescent="0.2">
      <c r="A1234" s="19" t="s">
        <v>247</v>
      </c>
      <c r="C1234" s="19" t="s">
        <v>248</v>
      </c>
      <c r="D1234" s="52">
        <v>0.05</v>
      </c>
      <c r="E1234" s="52"/>
      <c r="F1234" s="19" t="s">
        <v>630</v>
      </c>
      <c r="H1234" s="19"/>
      <c r="I1234" s="57"/>
    </row>
    <row r="1235" spans="1:20" x14ac:dyDescent="0.2">
      <c r="A1235" s="19" t="s">
        <v>530</v>
      </c>
      <c r="C1235" s="19" t="s">
        <v>531</v>
      </c>
      <c r="D1235" s="52">
        <v>0.06</v>
      </c>
      <c r="E1235" s="52"/>
      <c r="F1235" s="19" t="s">
        <v>630</v>
      </c>
      <c r="H1235" s="19"/>
      <c r="I1235" s="57"/>
    </row>
    <row r="1236" spans="1:20" x14ac:dyDescent="0.2">
      <c r="A1236" s="19" t="s">
        <v>448</v>
      </c>
      <c r="C1236" s="19" t="s">
        <v>652</v>
      </c>
      <c r="D1236" s="52">
        <v>4.2500000000000003E-2</v>
      </c>
      <c r="E1236" s="52"/>
      <c r="F1236" s="19" t="s">
        <v>7</v>
      </c>
      <c r="H1236" s="19"/>
      <c r="I1236" s="57"/>
    </row>
    <row r="1237" spans="1:20" ht="15.75" x14ac:dyDescent="0.25">
      <c r="A1237" s="58" t="s">
        <v>2</v>
      </c>
      <c r="B1237" s="54"/>
      <c r="C1237" s="54"/>
      <c r="D1237" s="52"/>
      <c r="E1237" s="52"/>
      <c r="H1237" s="19"/>
      <c r="I1237" s="57"/>
    </row>
    <row r="1238" spans="1:20" ht="15.75" x14ac:dyDescent="0.25">
      <c r="A1238" s="25"/>
      <c r="B1238" s="54"/>
      <c r="C1238" s="66" t="s">
        <v>25</v>
      </c>
      <c r="D1238" s="52"/>
      <c r="E1238" s="52"/>
      <c r="H1238" s="19"/>
      <c r="I1238" s="57"/>
    </row>
    <row r="1239" spans="1:20" ht="15.75" x14ac:dyDescent="0.25">
      <c r="A1239" s="25"/>
      <c r="B1239" s="54"/>
      <c r="C1239" s="66" t="s">
        <v>27</v>
      </c>
      <c r="E1239" s="52"/>
      <c r="F1239" s="52" t="s">
        <v>510</v>
      </c>
      <c r="H1239" s="19"/>
      <c r="I1239" s="57"/>
    </row>
    <row r="1240" spans="1:20" ht="15.75" x14ac:dyDescent="0.25">
      <c r="A1240" s="59" t="s">
        <v>32</v>
      </c>
      <c r="B1240" s="54"/>
      <c r="C1240" s="61" t="s">
        <v>33</v>
      </c>
      <c r="D1240" s="61" t="s">
        <v>512</v>
      </c>
      <c r="E1240" s="62"/>
      <c r="F1240" s="62" t="s">
        <v>511</v>
      </c>
      <c r="H1240" s="19"/>
      <c r="I1240" s="57"/>
    </row>
    <row r="1241" spans="1:20" x14ac:dyDescent="0.2">
      <c r="A1241" s="19" t="s">
        <v>142</v>
      </c>
      <c r="C1241" s="19" t="s">
        <v>143</v>
      </c>
      <c r="D1241" s="52">
        <v>0.06</v>
      </c>
      <c r="E1241" s="52"/>
      <c r="F1241" s="19" t="s">
        <v>630</v>
      </c>
      <c r="H1241" s="19"/>
      <c r="I1241" s="57"/>
    </row>
    <row r="1242" spans="1:20" x14ac:dyDescent="0.2">
      <c r="A1242" s="19" t="s">
        <v>542</v>
      </c>
      <c r="C1242" s="19" t="s">
        <v>543</v>
      </c>
      <c r="D1242" s="52">
        <v>0.05</v>
      </c>
      <c r="E1242" s="52"/>
      <c r="F1242" s="19" t="s">
        <v>630</v>
      </c>
      <c r="H1242" s="19"/>
      <c r="I1242" s="57"/>
    </row>
    <row r="1243" spans="1:20" ht="29.25" customHeight="1" x14ac:dyDescent="0.2">
      <c r="A1243" s="19" t="s">
        <v>3</v>
      </c>
      <c r="C1243" s="19" t="s">
        <v>559</v>
      </c>
      <c r="D1243" s="52">
        <v>0.06</v>
      </c>
      <c r="E1243" s="52"/>
      <c r="F1243" s="19" t="s">
        <v>630</v>
      </c>
      <c r="H1243" s="19"/>
      <c r="I1243" s="57"/>
      <c r="M1243" s="114"/>
      <c r="N1243" s="114"/>
      <c r="O1243" s="114"/>
      <c r="P1243" s="114"/>
      <c r="Q1243" s="114"/>
      <c r="R1243" s="114"/>
      <c r="S1243" s="114"/>
      <c r="T1243" s="114"/>
    </row>
    <row r="1244" spans="1:20" x14ac:dyDescent="0.2">
      <c r="A1244" s="19" t="s">
        <v>284</v>
      </c>
      <c r="C1244" s="19" t="s">
        <v>285</v>
      </c>
      <c r="D1244" s="52">
        <v>0.01</v>
      </c>
      <c r="E1244" s="52"/>
      <c r="F1244" s="19" t="s">
        <v>4</v>
      </c>
      <c r="H1244" s="19"/>
      <c r="I1244" s="57"/>
    </row>
    <row r="1245" spans="1:20" x14ac:dyDescent="0.2">
      <c r="A1245" s="19" t="s">
        <v>352</v>
      </c>
      <c r="C1245" s="19" t="s">
        <v>353</v>
      </c>
      <c r="D1245" s="52">
        <v>0.01</v>
      </c>
      <c r="E1245" s="52"/>
      <c r="F1245" s="19" t="s">
        <v>4</v>
      </c>
      <c r="H1245" s="19"/>
      <c r="I1245" s="57"/>
    </row>
    <row r="1246" spans="1:20" x14ac:dyDescent="0.2">
      <c r="A1246" s="19" t="s">
        <v>495</v>
      </c>
      <c r="C1246" s="19" t="s">
        <v>496</v>
      </c>
      <c r="D1246" s="52">
        <v>1.4999999999999999E-2</v>
      </c>
      <c r="E1246" s="52"/>
      <c r="F1246" s="65" t="s">
        <v>5</v>
      </c>
      <c r="H1246" s="19"/>
      <c r="I1246" s="57"/>
    </row>
    <row r="1247" spans="1:20" x14ac:dyDescent="0.2">
      <c r="A1247" s="19" t="s">
        <v>192</v>
      </c>
      <c r="C1247" s="19" t="s">
        <v>8</v>
      </c>
      <c r="D1247" s="52">
        <v>4.2500000000000003E-2</v>
      </c>
      <c r="E1247" s="52"/>
      <c r="F1247" s="65" t="s">
        <v>9</v>
      </c>
      <c r="H1247" s="19"/>
      <c r="I1247" s="57"/>
    </row>
    <row r="1248" spans="1:20" x14ac:dyDescent="0.2">
      <c r="A1248" s="19" t="s">
        <v>550</v>
      </c>
      <c r="C1248" s="19" t="s">
        <v>6</v>
      </c>
      <c r="D1248" s="52">
        <v>4.2500000000000003E-2</v>
      </c>
      <c r="E1248" s="52"/>
      <c r="F1248" s="19" t="s">
        <v>7</v>
      </c>
      <c r="H1248" s="19"/>
      <c r="I1248" s="57"/>
    </row>
    <row r="1249" spans="1:12" x14ac:dyDescent="0.2">
      <c r="D1249" s="52"/>
      <c r="E1249" s="52"/>
      <c r="H1249" s="19"/>
      <c r="I1249" s="57"/>
    </row>
    <row r="1250" spans="1:12" x14ac:dyDescent="0.2">
      <c r="A1250" s="56" t="s">
        <v>752</v>
      </c>
      <c r="D1250" s="52"/>
      <c r="E1250" s="52"/>
      <c r="F1250" s="65"/>
      <c r="H1250" s="19"/>
      <c r="I1250" s="57"/>
    </row>
    <row r="1251" spans="1:12" ht="127.5" x14ac:dyDescent="0.2">
      <c r="A1251" s="112" t="s">
        <v>753</v>
      </c>
      <c r="B1251" s="114"/>
      <c r="C1251" s="114"/>
      <c r="D1251" s="114"/>
      <c r="E1251" s="114"/>
      <c r="F1251" s="114"/>
      <c r="G1251" s="114"/>
      <c r="H1251" s="114"/>
      <c r="I1251" s="114"/>
      <c r="J1251" s="114"/>
      <c r="K1251" s="114"/>
      <c r="L1251" s="114"/>
    </row>
    <row r="1252" spans="1:12" ht="15.75" x14ac:dyDescent="0.25">
      <c r="A1252" s="58" t="s">
        <v>654</v>
      </c>
      <c r="B1252" s="54"/>
      <c r="C1252" s="54"/>
      <c r="D1252" s="52"/>
      <c r="E1252" s="52"/>
      <c r="H1252" s="19"/>
      <c r="I1252" s="57"/>
    </row>
    <row r="1253" spans="1:12" ht="15.75" x14ac:dyDescent="0.25">
      <c r="A1253" s="25"/>
      <c r="B1253" s="54"/>
      <c r="C1253" s="66" t="s">
        <v>25</v>
      </c>
      <c r="D1253" s="52"/>
      <c r="E1253" s="52"/>
      <c r="H1253" s="19"/>
      <c r="I1253" s="57"/>
    </row>
    <row r="1254" spans="1:12" ht="15.75" x14ac:dyDescent="0.25">
      <c r="A1254" s="25"/>
      <c r="B1254" s="54"/>
      <c r="C1254" s="66" t="s">
        <v>27</v>
      </c>
      <c r="E1254" s="52"/>
      <c r="F1254" s="52" t="s">
        <v>510</v>
      </c>
      <c r="H1254" s="19"/>
      <c r="I1254" s="57"/>
    </row>
    <row r="1255" spans="1:12" ht="15.75" x14ac:dyDescent="0.25">
      <c r="A1255" s="59" t="s">
        <v>32</v>
      </c>
      <c r="B1255" s="54"/>
      <c r="C1255" s="61" t="s">
        <v>33</v>
      </c>
      <c r="D1255" s="61" t="s">
        <v>512</v>
      </c>
      <c r="E1255" s="62"/>
      <c r="F1255" s="62" t="s">
        <v>511</v>
      </c>
      <c r="H1255" s="19"/>
      <c r="I1255" s="57"/>
    </row>
    <row r="1256" spans="1:12" x14ac:dyDescent="0.2">
      <c r="A1256" s="19" t="s">
        <v>70</v>
      </c>
      <c r="C1256" s="19" t="s">
        <v>71</v>
      </c>
      <c r="D1256" s="52">
        <v>0.06</v>
      </c>
      <c r="E1256" s="52"/>
      <c r="F1256" s="19" t="s">
        <v>630</v>
      </c>
      <c r="H1256" s="19"/>
      <c r="I1256" s="57"/>
    </row>
    <row r="1257" spans="1:12" x14ac:dyDescent="0.2">
      <c r="A1257" s="19" t="s">
        <v>70</v>
      </c>
      <c r="C1257" s="19" t="s">
        <v>71</v>
      </c>
      <c r="D1257" s="52">
        <v>0.04</v>
      </c>
      <c r="E1257" s="52"/>
      <c r="F1257" s="65" t="s">
        <v>631</v>
      </c>
      <c r="H1257" s="19"/>
      <c r="I1257" s="57"/>
    </row>
    <row r="1258" spans="1:12" x14ac:dyDescent="0.2">
      <c r="A1258" s="19" t="s">
        <v>210</v>
      </c>
      <c r="C1258" s="19" t="s">
        <v>211</v>
      </c>
      <c r="D1258" s="52">
        <v>0.04</v>
      </c>
      <c r="E1258" s="52"/>
      <c r="F1258" s="65" t="s">
        <v>631</v>
      </c>
      <c r="H1258" s="19"/>
      <c r="I1258" s="57"/>
    </row>
    <row r="1259" spans="1:12" x14ac:dyDescent="0.2">
      <c r="A1259" s="19" t="s">
        <v>458</v>
      </c>
      <c r="C1259" s="19" t="s">
        <v>521</v>
      </c>
      <c r="D1259" s="52">
        <v>0.01</v>
      </c>
      <c r="E1259" s="52"/>
      <c r="F1259" s="19" t="s">
        <v>632</v>
      </c>
      <c r="H1259" s="19"/>
      <c r="I1259" s="57"/>
    </row>
    <row r="1260" spans="1:12" x14ac:dyDescent="0.2">
      <c r="A1260" s="19" t="s">
        <v>458</v>
      </c>
      <c r="C1260" s="19" t="s">
        <v>521</v>
      </c>
      <c r="D1260" s="52">
        <v>4.2500000000000003E-2</v>
      </c>
      <c r="E1260" s="52"/>
      <c r="F1260" s="65" t="s">
        <v>636</v>
      </c>
      <c r="H1260" s="19"/>
      <c r="I1260" s="57"/>
    </row>
    <row r="1261" spans="1:12" x14ac:dyDescent="0.2">
      <c r="A1261" s="19" t="s">
        <v>50</v>
      </c>
      <c r="C1261" s="19" t="s">
        <v>634</v>
      </c>
      <c r="D1261" s="52">
        <v>4.2500000000000003E-2</v>
      </c>
      <c r="E1261" s="52"/>
      <c r="F1261" s="19" t="s">
        <v>633</v>
      </c>
      <c r="H1261" s="19"/>
      <c r="I1261" s="57"/>
    </row>
    <row r="1262" spans="1:12" x14ac:dyDescent="0.2">
      <c r="A1262" s="19" t="s">
        <v>218</v>
      </c>
      <c r="C1262" s="19" t="s">
        <v>522</v>
      </c>
      <c r="D1262" s="52">
        <v>4.2500000000000003E-2</v>
      </c>
      <c r="E1262" s="52"/>
      <c r="F1262" s="65" t="s">
        <v>635</v>
      </c>
      <c r="H1262" s="19"/>
      <c r="I1262" s="57"/>
    </row>
    <row r="1263" spans="1:12" x14ac:dyDescent="0.2">
      <c r="A1263" s="19" t="s">
        <v>267</v>
      </c>
      <c r="C1263" s="19" t="s">
        <v>431</v>
      </c>
      <c r="D1263" s="52">
        <v>4.2500000000000003E-2</v>
      </c>
      <c r="E1263" s="52"/>
      <c r="F1263" s="25" t="s">
        <v>633</v>
      </c>
      <c r="H1263" s="19"/>
      <c r="I1263" s="57"/>
    </row>
    <row r="1264" spans="1:12" x14ac:dyDescent="0.2">
      <c r="A1264" s="19" t="s">
        <v>355</v>
      </c>
      <c r="C1264" s="19" t="s">
        <v>653</v>
      </c>
      <c r="D1264" s="52">
        <v>4.2500000000000003E-2</v>
      </c>
      <c r="E1264" s="52"/>
      <c r="F1264" s="25" t="s">
        <v>633</v>
      </c>
      <c r="H1264" s="19"/>
      <c r="I1264" s="57"/>
    </row>
    <row r="1265" spans="1:9" x14ac:dyDescent="0.2">
      <c r="D1265" s="52"/>
      <c r="E1265" s="52"/>
      <c r="H1265" s="19"/>
      <c r="I1265" s="57"/>
    </row>
    <row r="1266" spans="1:9" ht="15.75" x14ac:dyDescent="0.25">
      <c r="A1266" s="58" t="s">
        <v>509</v>
      </c>
      <c r="B1266" s="54"/>
      <c r="C1266" s="54"/>
      <c r="D1266" s="52"/>
      <c r="E1266" s="52"/>
      <c r="H1266" s="19"/>
      <c r="I1266" s="57"/>
    </row>
    <row r="1267" spans="1:9" ht="15.75" x14ac:dyDescent="0.25">
      <c r="A1267" s="25"/>
      <c r="B1267" s="54"/>
      <c r="C1267" s="66" t="s">
        <v>25</v>
      </c>
      <c r="D1267" s="52"/>
      <c r="E1267" s="52"/>
      <c r="H1267" s="19"/>
      <c r="I1267" s="57"/>
    </row>
    <row r="1268" spans="1:9" ht="15.75" x14ac:dyDescent="0.25">
      <c r="A1268" s="25"/>
      <c r="B1268" s="54"/>
      <c r="C1268" s="66" t="s">
        <v>27</v>
      </c>
      <c r="E1268" s="52"/>
      <c r="F1268" s="52" t="s">
        <v>510</v>
      </c>
      <c r="H1268" s="19"/>
      <c r="I1268" s="57"/>
    </row>
    <row r="1269" spans="1:9" ht="15.75" x14ac:dyDescent="0.25">
      <c r="A1269" s="59" t="s">
        <v>32</v>
      </c>
      <c r="B1269" s="54"/>
      <c r="C1269" s="61" t="s">
        <v>33</v>
      </c>
      <c r="D1269" s="61" t="s">
        <v>512</v>
      </c>
      <c r="E1269" s="62"/>
      <c r="F1269" s="62" t="s">
        <v>511</v>
      </c>
      <c r="H1269" s="19"/>
      <c r="I1269" s="57"/>
    </row>
    <row r="1270" spans="1:9" x14ac:dyDescent="0.2">
      <c r="A1270" s="25" t="s">
        <v>342</v>
      </c>
      <c r="C1270" s="19" t="s">
        <v>343</v>
      </c>
      <c r="D1270" s="108">
        <v>0.65</v>
      </c>
      <c r="E1270" s="52"/>
      <c r="F1270" s="52" t="s">
        <v>513</v>
      </c>
      <c r="H1270" s="19"/>
      <c r="I1270" s="57"/>
    </row>
    <row r="1271" spans="1:9" x14ac:dyDescent="0.2">
      <c r="A1271" s="25" t="s">
        <v>558</v>
      </c>
      <c r="C1271" s="19" t="s">
        <v>559</v>
      </c>
      <c r="D1271" s="52">
        <v>0.01</v>
      </c>
      <c r="E1271" s="52"/>
      <c r="F1271" s="19" t="s">
        <v>514</v>
      </c>
      <c r="H1271" s="19"/>
      <c r="I1271" s="57"/>
    </row>
    <row r="1272" spans="1:9" x14ac:dyDescent="0.2">
      <c r="A1272" s="25" t="s">
        <v>515</v>
      </c>
      <c r="C1272" s="19" t="s">
        <v>205</v>
      </c>
      <c r="D1272" s="52">
        <v>0.06</v>
      </c>
      <c r="E1272" s="52"/>
      <c r="F1272" s="19" t="s">
        <v>516</v>
      </c>
      <c r="H1272" s="19"/>
      <c r="I1272" s="57"/>
    </row>
    <row r="1273" spans="1:9" x14ac:dyDescent="0.2">
      <c r="A1273" s="25" t="s">
        <v>517</v>
      </c>
      <c r="C1273" s="19" t="s">
        <v>395</v>
      </c>
      <c r="D1273" s="52">
        <v>0.03</v>
      </c>
      <c r="E1273" s="52"/>
      <c r="F1273" s="19" t="s">
        <v>516</v>
      </c>
      <c r="H1273" s="19"/>
      <c r="I1273" s="57"/>
    </row>
    <row r="1274" spans="1:9" x14ac:dyDescent="0.2">
      <c r="A1274" s="25" t="s">
        <v>518</v>
      </c>
      <c r="C1274" s="19" t="s">
        <v>211</v>
      </c>
      <c r="D1274" s="52">
        <v>0.03</v>
      </c>
      <c r="E1274" s="52"/>
      <c r="F1274" s="19" t="s">
        <v>516</v>
      </c>
      <c r="H1274" s="19"/>
      <c r="I1274" s="57"/>
    </row>
    <row r="1275" spans="1:9" x14ac:dyDescent="0.2">
      <c r="A1275" s="25" t="s">
        <v>519</v>
      </c>
      <c r="C1275" s="19" t="s">
        <v>291</v>
      </c>
      <c r="D1275" s="52">
        <v>0.03</v>
      </c>
      <c r="E1275" s="52"/>
      <c r="F1275" s="19" t="s">
        <v>516</v>
      </c>
      <c r="H1275" s="19"/>
      <c r="I1275" s="57"/>
    </row>
    <row r="1276" spans="1:9" x14ac:dyDescent="0.2">
      <c r="A1276" s="25" t="s">
        <v>350</v>
      </c>
      <c r="C1276" s="19" t="s">
        <v>351</v>
      </c>
      <c r="D1276" s="52">
        <v>0.06</v>
      </c>
      <c r="E1276" s="52"/>
      <c r="F1276" s="19" t="s">
        <v>516</v>
      </c>
      <c r="H1276" s="19"/>
      <c r="I1276" s="57"/>
    </row>
    <row r="1277" spans="1:9" x14ac:dyDescent="0.2">
      <c r="A1277" s="65" t="s">
        <v>643</v>
      </c>
      <c r="C1277" s="19" t="s">
        <v>659</v>
      </c>
      <c r="D1277" s="52">
        <v>0.04</v>
      </c>
      <c r="E1277" s="52"/>
      <c r="F1277" s="65" t="s">
        <v>644</v>
      </c>
      <c r="H1277" s="19"/>
      <c r="I1277" s="57"/>
    </row>
    <row r="1278" spans="1:9" x14ac:dyDescent="0.2">
      <c r="A1278" s="25" t="s">
        <v>350</v>
      </c>
      <c r="C1278" s="19" t="s">
        <v>351</v>
      </c>
      <c r="D1278" s="52">
        <v>0.04</v>
      </c>
      <c r="E1278" s="52"/>
      <c r="F1278" s="19" t="s">
        <v>520</v>
      </c>
      <c r="H1278" s="19"/>
      <c r="I1278" s="57"/>
    </row>
    <row r="1279" spans="1:9" x14ac:dyDescent="0.2">
      <c r="A1279" s="25" t="s">
        <v>458</v>
      </c>
      <c r="C1279" s="19" t="s">
        <v>521</v>
      </c>
      <c r="D1279" s="52">
        <v>6.4999999999999997E-3</v>
      </c>
      <c r="E1279" s="52"/>
      <c r="F1279" s="19" t="s">
        <v>528</v>
      </c>
      <c r="H1279" s="19"/>
      <c r="I1279" s="57"/>
    </row>
    <row r="1280" spans="1:9" x14ac:dyDescent="0.2">
      <c r="A1280" s="25" t="s">
        <v>218</v>
      </c>
      <c r="C1280" s="19" t="s">
        <v>522</v>
      </c>
      <c r="D1280" s="52">
        <v>4.2500000000000003E-2</v>
      </c>
      <c r="E1280" s="52"/>
      <c r="F1280" s="65" t="s">
        <v>523</v>
      </c>
      <c r="H1280" s="19"/>
      <c r="I1280" s="57"/>
    </row>
    <row r="1281" spans="1:9" x14ac:dyDescent="0.2">
      <c r="A1281" s="25" t="s">
        <v>243</v>
      </c>
      <c r="C1281" s="19" t="s">
        <v>524</v>
      </c>
      <c r="D1281" s="52">
        <v>4.2500000000000003E-2</v>
      </c>
      <c r="E1281" s="52"/>
      <c r="F1281" s="65" t="s">
        <v>523</v>
      </c>
      <c r="H1281" s="19"/>
      <c r="I1281" s="57"/>
    </row>
    <row r="1282" spans="1:9" x14ac:dyDescent="0.2">
      <c r="A1282" s="25" t="s">
        <v>425</v>
      </c>
      <c r="C1282" s="19" t="s">
        <v>525</v>
      </c>
      <c r="D1282" s="52">
        <v>3.5000000000000003E-2</v>
      </c>
      <c r="E1282" s="52"/>
      <c r="F1282" s="65" t="s">
        <v>523</v>
      </c>
      <c r="H1282" s="19"/>
      <c r="I1282" s="57"/>
    </row>
    <row r="1283" spans="1:9" x14ac:dyDescent="0.2">
      <c r="A1283" s="25" t="s">
        <v>590</v>
      </c>
      <c r="C1283" s="19" t="s">
        <v>526</v>
      </c>
      <c r="D1283" s="52">
        <v>4.2500000000000003E-2</v>
      </c>
      <c r="E1283" s="52"/>
      <c r="F1283" s="65" t="s">
        <v>523</v>
      </c>
      <c r="H1283" s="19"/>
      <c r="I1283" s="57"/>
    </row>
    <row r="1284" spans="1:9" x14ac:dyDescent="0.2">
      <c r="A1284" s="25" t="s">
        <v>600</v>
      </c>
      <c r="C1284" s="19" t="s">
        <v>527</v>
      </c>
      <c r="D1284" s="52">
        <v>4.1000000000000002E-2</v>
      </c>
      <c r="E1284" s="52"/>
      <c r="F1284" s="65" t="s">
        <v>523</v>
      </c>
      <c r="H1284" s="19"/>
      <c r="I1284" s="57"/>
    </row>
    <row r="1285" spans="1:9" x14ac:dyDescent="0.2">
      <c r="A1285" s="65"/>
      <c r="D1285" s="52"/>
      <c r="E1285" s="52"/>
      <c r="H1285" s="19"/>
      <c r="I1285" s="57"/>
    </row>
    <row r="1286" spans="1:9" x14ac:dyDescent="0.2">
      <c r="A1286" s="65"/>
      <c r="D1286" s="52"/>
      <c r="E1286" s="52"/>
      <c r="H1286" s="19"/>
      <c r="I1286" s="57"/>
    </row>
    <row r="1287" spans="1:9" x14ac:dyDescent="0.2">
      <c r="A1287" s="65"/>
      <c r="D1287" s="52"/>
      <c r="E1287" s="52"/>
      <c r="H1287" s="19"/>
      <c r="I1287" s="57"/>
    </row>
    <row r="1288" spans="1:9" x14ac:dyDescent="0.2">
      <c r="A1288" s="65"/>
      <c r="D1288" s="52"/>
      <c r="E1288" s="52"/>
      <c r="H1288" s="19"/>
      <c r="I1288" s="57"/>
    </row>
    <row r="1289" spans="1:9" ht="15.75" x14ac:dyDescent="0.25">
      <c r="A1289" s="58" t="s">
        <v>663</v>
      </c>
      <c r="B1289" s="54"/>
      <c r="C1289" s="54"/>
      <c r="D1289" s="52"/>
      <c r="E1289" s="52"/>
      <c r="H1289" s="19"/>
      <c r="I1289" s="57"/>
    </row>
    <row r="1290" spans="1:9" ht="15.75" x14ac:dyDescent="0.25">
      <c r="A1290" s="65" t="s">
        <v>664</v>
      </c>
      <c r="B1290" s="54"/>
      <c r="C1290" s="54"/>
      <c r="D1290" s="52"/>
      <c r="E1290" s="52"/>
      <c r="H1290" s="19"/>
      <c r="I1290" s="57"/>
    </row>
    <row r="1291" spans="1:9" ht="15.75" x14ac:dyDescent="0.25">
      <c r="A1291" s="65" t="s">
        <v>667</v>
      </c>
      <c r="B1291" s="54"/>
      <c r="C1291" s="54"/>
      <c r="D1291" s="52"/>
      <c r="E1291" s="52"/>
      <c r="H1291" s="19"/>
      <c r="I1291" s="57"/>
    </row>
    <row r="1292" spans="1:9" ht="15.75" x14ac:dyDescent="0.25">
      <c r="A1292" s="69" t="s">
        <v>665</v>
      </c>
      <c r="B1292" s="54"/>
      <c r="C1292" s="54"/>
      <c r="D1292" s="52"/>
      <c r="E1292" s="52"/>
      <c r="H1292" s="19"/>
      <c r="I1292" s="57"/>
    </row>
    <row r="1293" spans="1:9" ht="15.75" x14ac:dyDescent="0.25">
      <c r="A1293" s="19" t="s">
        <v>670</v>
      </c>
      <c r="B1293" s="54"/>
      <c r="C1293" s="54"/>
      <c r="D1293" s="52"/>
      <c r="E1293" s="52"/>
      <c r="H1293" s="19"/>
      <c r="I1293" s="57"/>
    </row>
    <row r="1294" spans="1:9" ht="15.75" x14ac:dyDescent="0.25">
      <c r="A1294" s="25" t="s">
        <v>668</v>
      </c>
      <c r="B1294" s="54"/>
      <c r="C1294" s="54"/>
      <c r="D1294" s="52"/>
      <c r="E1294" s="52"/>
      <c r="H1294" s="19"/>
      <c r="I1294" s="57"/>
    </row>
    <row r="1295" spans="1:9" ht="15.75" x14ac:dyDescent="0.25">
      <c r="A1295" s="19" t="s">
        <v>671</v>
      </c>
      <c r="B1295" s="54"/>
      <c r="C1295" s="54"/>
      <c r="D1295" s="52"/>
      <c r="E1295" s="52"/>
      <c r="H1295" s="19"/>
      <c r="I1295" s="57"/>
    </row>
    <row r="1296" spans="1:9" ht="15.75" x14ac:dyDescent="0.25">
      <c r="A1296" s="25" t="s">
        <v>669</v>
      </c>
      <c r="B1296" s="54"/>
      <c r="C1296" s="54"/>
      <c r="D1296" s="52"/>
      <c r="E1296" s="52"/>
      <c r="H1296" s="19"/>
      <c r="I1296" s="57"/>
    </row>
    <row r="1297" spans="1:9" ht="15.75" x14ac:dyDescent="0.25">
      <c r="A1297" s="65" t="s">
        <v>666</v>
      </c>
      <c r="B1297" s="54"/>
      <c r="C1297" s="54"/>
      <c r="D1297" s="52"/>
      <c r="E1297" s="52"/>
      <c r="H1297" s="19"/>
      <c r="I1297" s="57"/>
    </row>
    <row r="1298" spans="1:9" ht="15.75" x14ac:dyDescent="0.25">
      <c r="B1298" s="54"/>
      <c r="C1298" s="54"/>
      <c r="D1298" s="52"/>
      <c r="E1298" s="52"/>
      <c r="H1298" s="19"/>
      <c r="I1298" s="57"/>
    </row>
    <row r="1299" spans="1:9" ht="15.75" x14ac:dyDescent="0.25">
      <c r="B1299" s="54"/>
      <c r="C1299" s="54"/>
      <c r="D1299" s="52"/>
      <c r="E1299" s="52"/>
      <c r="H1299" s="19"/>
      <c r="I1299" s="57"/>
    </row>
    <row r="1300" spans="1:9" ht="15.75" x14ac:dyDescent="0.25">
      <c r="A1300" s="58" t="s">
        <v>638</v>
      </c>
      <c r="B1300" s="54"/>
      <c r="C1300" s="54"/>
      <c r="D1300" s="52"/>
      <c r="E1300" s="52"/>
      <c r="H1300" s="19"/>
      <c r="I1300" s="57"/>
    </row>
    <row r="1301" spans="1:9" ht="15.75" x14ac:dyDescent="0.25">
      <c r="A1301" s="65" t="s">
        <v>639</v>
      </c>
      <c r="B1301" s="54"/>
      <c r="C1301" s="54"/>
      <c r="D1301" s="52"/>
      <c r="E1301" s="52"/>
      <c r="H1301" s="19"/>
      <c r="I1301" s="57"/>
    </row>
    <row r="1302" spans="1:9" ht="15.75" x14ac:dyDescent="0.25">
      <c r="A1302" s="65" t="s">
        <v>640</v>
      </c>
      <c r="B1302" s="54"/>
      <c r="C1302" s="54"/>
      <c r="D1302" s="52"/>
      <c r="E1302" s="52"/>
      <c r="H1302" s="19"/>
      <c r="I1302" s="57"/>
    </row>
    <row r="1303" spans="1:9" ht="15.75" x14ac:dyDescent="0.25">
      <c r="A1303" s="109" t="s">
        <v>647</v>
      </c>
      <c r="B1303" s="54"/>
      <c r="C1303" s="54"/>
      <c r="D1303" s="52"/>
      <c r="E1303" s="52"/>
      <c r="H1303" s="19"/>
      <c r="I1303" s="57"/>
    </row>
    <row r="1304" spans="1:9" ht="15.75" x14ac:dyDescent="0.25">
      <c r="A1304" s="109"/>
      <c r="B1304" s="54"/>
      <c r="C1304" s="54"/>
      <c r="D1304" s="52"/>
      <c r="E1304" s="52"/>
      <c r="H1304" s="19"/>
      <c r="I1304" s="57"/>
    </row>
    <row r="1305" spans="1:9" ht="15.75" x14ac:dyDescent="0.25">
      <c r="A1305" s="58" t="s">
        <v>539</v>
      </c>
      <c r="B1305" s="54"/>
      <c r="C1305" s="54"/>
      <c r="D1305" s="52"/>
      <c r="E1305" s="52"/>
      <c r="H1305" s="19"/>
      <c r="I1305" s="57"/>
    </row>
    <row r="1306" spans="1:9" ht="15.75" x14ac:dyDescent="0.25">
      <c r="A1306" s="65" t="s">
        <v>536</v>
      </c>
      <c r="B1306" s="54"/>
      <c r="C1306" s="54"/>
      <c r="D1306" s="52"/>
      <c r="E1306" s="52"/>
      <c r="H1306" s="19"/>
      <c r="I1306" s="57"/>
    </row>
    <row r="1307" spans="1:9" ht="15.75" x14ac:dyDescent="0.25">
      <c r="A1307" s="65" t="s">
        <v>537</v>
      </c>
      <c r="B1307" s="54"/>
      <c r="C1307" s="54"/>
      <c r="D1307" s="52"/>
      <c r="E1307" s="52"/>
      <c r="H1307" s="19"/>
      <c r="I1307" s="57"/>
    </row>
    <row r="1308" spans="1:9" ht="15.75" x14ac:dyDescent="0.25">
      <c r="A1308" s="65" t="s">
        <v>538</v>
      </c>
      <c r="B1308" s="54"/>
      <c r="C1308" s="54"/>
      <c r="D1308" s="52"/>
      <c r="E1308" s="52"/>
      <c r="H1308" s="19"/>
      <c r="I1308" s="57"/>
    </row>
    <row r="1309" spans="1:9" ht="15.75" x14ac:dyDescent="0.25">
      <c r="A1309" s="12"/>
      <c r="B1309" s="54"/>
      <c r="C1309" s="54"/>
      <c r="D1309" s="52"/>
      <c r="E1309" s="52"/>
      <c r="H1309" s="19"/>
      <c r="I1309" s="57"/>
    </row>
    <row r="1310" spans="1:9" ht="15.75" x14ac:dyDescent="0.25">
      <c r="A1310" s="58" t="s">
        <v>196</v>
      </c>
      <c r="B1310" s="54"/>
      <c r="C1310" s="54"/>
      <c r="D1310" s="52"/>
      <c r="E1310" s="52"/>
      <c r="H1310" s="19"/>
      <c r="I1310" s="57"/>
    </row>
    <row r="1311" spans="1:9" ht="15.75" x14ac:dyDescent="0.25">
      <c r="A1311" s="65" t="s">
        <v>197</v>
      </c>
      <c r="B1311" s="54"/>
      <c r="C1311" s="54"/>
      <c r="D1311" s="52"/>
      <c r="E1311" s="52"/>
      <c r="H1311" s="19"/>
      <c r="I1311" s="57"/>
    </row>
    <row r="1312" spans="1:9" ht="15.75" x14ac:dyDescent="0.25">
      <c r="A1312" s="65" t="s">
        <v>198</v>
      </c>
      <c r="B1312" s="54"/>
      <c r="C1312" s="54"/>
      <c r="D1312" s="52"/>
      <c r="E1312" s="52"/>
      <c r="H1312" s="19"/>
      <c r="I1312" s="57"/>
    </row>
    <row r="1313" spans="1:9" ht="15.75" x14ac:dyDescent="0.25">
      <c r="A1313" s="65" t="s">
        <v>199</v>
      </c>
      <c r="B1313" s="54"/>
      <c r="C1313" s="54"/>
      <c r="D1313" s="52"/>
      <c r="E1313" s="52"/>
      <c r="H1313" s="19"/>
      <c r="I1313" s="57"/>
    </row>
    <row r="1314" spans="1:9" ht="15.75" x14ac:dyDescent="0.25">
      <c r="A1314" s="65" t="s">
        <v>201</v>
      </c>
      <c r="B1314" s="54"/>
      <c r="C1314" s="54"/>
      <c r="D1314" s="52"/>
      <c r="E1314" s="52"/>
      <c r="H1314" s="19"/>
      <c r="I1314" s="57"/>
    </row>
    <row r="1315" spans="1:9" ht="15.75" x14ac:dyDescent="0.25">
      <c r="A1315" s="25" t="s">
        <v>200</v>
      </c>
      <c r="B1315" s="54"/>
      <c r="C1315" s="54"/>
      <c r="D1315" s="52"/>
      <c r="E1315" s="52"/>
      <c r="H1315" s="19"/>
      <c r="I1315" s="57"/>
    </row>
    <row r="1316" spans="1:9" ht="15.75" x14ac:dyDescent="0.25">
      <c r="A1316" s="65"/>
      <c r="B1316" s="54"/>
      <c r="C1316" s="54"/>
      <c r="D1316" s="52"/>
      <c r="E1316" s="52"/>
      <c r="H1316" s="19"/>
      <c r="I1316" s="57"/>
    </row>
    <row r="1317" spans="1:9" ht="15.75" x14ac:dyDescent="0.25">
      <c r="A1317" s="58" t="s">
        <v>674</v>
      </c>
      <c r="B1317" s="54"/>
      <c r="C1317" s="54"/>
      <c r="D1317" s="52"/>
      <c r="E1317" s="52"/>
      <c r="H1317" s="19"/>
      <c r="I1317" s="57"/>
    </row>
    <row r="1318" spans="1:9" ht="15.75" x14ac:dyDescent="0.25">
      <c r="A1318" s="13" t="s">
        <v>675</v>
      </c>
      <c r="B1318" s="54"/>
      <c r="C1318" s="54"/>
      <c r="D1318" s="52"/>
      <c r="E1318" s="52"/>
      <c r="H1318" s="19"/>
      <c r="I1318" s="57"/>
    </row>
    <row r="1319" spans="1:9" ht="15.75" x14ac:dyDescent="0.25">
      <c r="A1319" s="110" t="s">
        <v>507</v>
      </c>
      <c r="B1319" s="54"/>
      <c r="C1319" s="54"/>
      <c r="D1319" s="52"/>
      <c r="E1319" s="52"/>
      <c r="H1319" s="19"/>
      <c r="I1319" s="57"/>
    </row>
    <row r="1320" spans="1:9" ht="15.75" x14ac:dyDescent="0.25">
      <c r="A1320" s="65" t="s">
        <v>682</v>
      </c>
      <c r="B1320" s="54"/>
      <c r="C1320" s="54"/>
      <c r="D1320" s="52"/>
      <c r="E1320" s="52"/>
      <c r="H1320" s="19"/>
      <c r="I1320" s="57"/>
    </row>
    <row r="1321" spans="1:9" ht="15.75" x14ac:dyDescent="0.25">
      <c r="A1321" s="65" t="s">
        <v>684</v>
      </c>
      <c r="B1321" s="54"/>
      <c r="C1321" s="54"/>
      <c r="D1321" s="52"/>
      <c r="E1321" s="52"/>
      <c r="H1321" s="19"/>
      <c r="I1321" s="57"/>
    </row>
    <row r="1322" spans="1:9" ht="15.75" x14ac:dyDescent="0.25">
      <c r="A1322" s="25" t="s">
        <v>685</v>
      </c>
      <c r="B1322" s="54"/>
      <c r="C1322" s="54"/>
      <c r="D1322" s="52"/>
      <c r="E1322" s="52"/>
      <c r="H1322" s="19"/>
      <c r="I1322" s="57"/>
    </row>
    <row r="1323" spans="1:9" ht="15.75" x14ac:dyDescent="0.25">
      <c r="A1323" s="25" t="s">
        <v>484</v>
      </c>
      <c r="B1323" s="54"/>
      <c r="C1323" s="54"/>
      <c r="D1323" s="52"/>
      <c r="E1323" s="52"/>
      <c r="H1323" s="19"/>
      <c r="I1323" s="57"/>
    </row>
  </sheetData>
  <autoFilter ref="A11:T415" xr:uid="{00000000-0009-0000-0000-000001000000}"/>
  <sortState xmlns:xlrd2="http://schemas.microsoft.com/office/spreadsheetml/2017/richdata2" ref="A643:G646">
    <sortCondition ref="C643:C646"/>
  </sortState>
  <mergeCells count="6">
    <mergeCell ref="A16:T16"/>
    <mergeCell ref="D6:J6"/>
    <mergeCell ref="D7:J8"/>
    <mergeCell ref="A15:T15"/>
    <mergeCell ref="A13:T13"/>
    <mergeCell ref="A14:T14"/>
  </mergeCells>
  <phoneticPr fontId="3" type="noConversion"/>
  <printOptions horizontalCentered="1"/>
  <pageMargins left="0.5" right="0.5" top="0.5" bottom="0.7" header="0" footer="0.5"/>
  <pageSetup scale="75" fitToHeight="0" orientation="landscape" r:id="rId1"/>
  <headerFooter alignWithMargins="0">
    <oddFooter>&amp;L&amp;D&amp;CPage &amp;P of  &amp;N&amp;RPrepared by Distribution</oddFooter>
  </headerFooter>
  <rowBreaks count="5" manualBreakCount="5">
    <brk id="11" max="21" man="1"/>
    <brk id="15" max="19" man="1"/>
    <brk id="402" max="19" man="1"/>
    <brk id="439" max="19" man="1"/>
    <brk id="480"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2"/>
  <sheetViews>
    <sheetView workbookViewId="0">
      <selection activeCell="H34" sqref="H34"/>
    </sheetView>
  </sheetViews>
  <sheetFormatPr defaultColWidth="9.140625" defaultRowHeight="12.75" x14ac:dyDescent="0.2"/>
  <cols>
    <col min="1" max="1" width="29.5703125" style="3" customWidth="1"/>
    <col min="2" max="2" width="6.5703125" style="3" bestFit="1" customWidth="1"/>
    <col min="3" max="3" width="7.5703125" style="3" bestFit="1" customWidth="1"/>
    <col min="4" max="4" width="9" style="11" bestFit="1" customWidth="1"/>
    <col min="5" max="5" width="0" style="3" hidden="1" customWidth="1"/>
    <col min="6" max="7" width="3" style="3" bestFit="1" customWidth="1"/>
    <col min="8" max="8" width="17.7109375" style="3" bestFit="1" customWidth="1"/>
    <col min="9" max="16384" width="9.140625" style="3"/>
  </cols>
  <sheetData>
    <row r="1" spans="1:10" x14ac:dyDescent="0.2">
      <c r="A1" s="5"/>
      <c r="B1" s="6" t="s">
        <v>25</v>
      </c>
      <c r="C1" s="2" t="s">
        <v>33</v>
      </c>
      <c r="D1" s="3"/>
    </row>
    <row r="2" spans="1:10" x14ac:dyDescent="0.2">
      <c r="A2" s="5"/>
      <c r="B2" s="6" t="s">
        <v>27</v>
      </c>
      <c r="C2" s="1" t="s">
        <v>0</v>
      </c>
      <c r="D2" s="9" t="s">
        <v>28</v>
      </c>
    </row>
    <row r="3" spans="1:10" x14ac:dyDescent="0.2">
      <c r="A3" s="7" t="s">
        <v>32</v>
      </c>
      <c r="B3" s="6" t="s">
        <v>33</v>
      </c>
      <c r="C3" s="1" t="s">
        <v>1</v>
      </c>
      <c r="D3" s="9" t="s">
        <v>41</v>
      </c>
      <c r="E3" s="9" t="s">
        <v>1197</v>
      </c>
      <c r="F3" s="230" t="s">
        <v>1198</v>
      </c>
      <c r="G3" s="231"/>
      <c r="H3" s="231"/>
      <c r="I3" s="232"/>
      <c r="J3" s="9" t="s">
        <v>1197</v>
      </c>
    </row>
    <row r="4" spans="1:10" x14ac:dyDescent="0.2">
      <c r="A4" s="8" t="e">
        <f>+#REF!</f>
        <v>#REF!</v>
      </c>
      <c r="B4" s="8" t="e">
        <f>+#REF!</f>
        <v>#REF!</v>
      </c>
      <c r="C4" s="3" t="e">
        <f>IF(D4=J4,LEFT(B4,3)&amp;"000",B4)</f>
        <v>#REF!</v>
      </c>
      <c r="D4" s="10" t="e">
        <f>+#REF!</f>
        <v>#REF!</v>
      </c>
      <c r="E4" s="4" t="e">
        <f>IF(RIGHT(B4,3)="000",D4,0)</f>
        <v>#REF!</v>
      </c>
      <c r="F4" s="3" t="e">
        <f>LEFT(B4,2)</f>
        <v>#REF!</v>
      </c>
      <c r="G4" s="3" t="e">
        <f>IF(E4&lt;&gt;0,LEFT(B4,2),"")</f>
        <v>#REF!</v>
      </c>
      <c r="H4" s="3" t="e">
        <f>IF(E4&lt;&gt;0,A4,"")</f>
        <v>#REF!</v>
      </c>
      <c r="I4" s="4" t="e">
        <f>IF(E4&lt;&gt;0,E4,"")</f>
        <v>#REF!</v>
      </c>
      <c r="J4" s="4" t="e">
        <f>VLOOKUP(F4,$G$4:$I$342,3,FALSE)</f>
        <v>#REF!</v>
      </c>
    </row>
    <row r="5" spans="1:10" x14ac:dyDescent="0.2">
      <c r="A5" s="8" t="e">
        <f>+#REF!</f>
        <v>#REF!</v>
      </c>
      <c r="B5" s="8" t="e">
        <f>+#REF!</f>
        <v>#REF!</v>
      </c>
      <c r="C5" s="3" t="e">
        <f>IF(D5=J5,LEFT(B5,3)&amp;"000",B5)</f>
        <v>#REF!</v>
      </c>
      <c r="D5" s="10" t="e">
        <f>+#REF!</f>
        <v>#REF!</v>
      </c>
      <c r="E5" s="4" t="e">
        <f>IF(RIGHT(B5,3)="000",D5,0)</f>
        <v>#REF!</v>
      </c>
      <c r="F5" s="3" t="e">
        <f>LEFT(B5,2)</f>
        <v>#REF!</v>
      </c>
      <c r="G5" s="3" t="e">
        <f>IF(E5&lt;&gt;0,LEFT(B5,2),"")</f>
        <v>#REF!</v>
      </c>
      <c r="H5" s="3" t="e">
        <f>IF(E5&lt;&gt;0,A5,"")</f>
        <v>#REF!</v>
      </c>
      <c r="I5" s="4" t="e">
        <f t="shared" ref="I5:I68" si="0">IF(E5&lt;&gt;0,E5,"")</f>
        <v>#REF!</v>
      </c>
      <c r="J5" s="4" t="e">
        <f>VLOOKUP(F5,$G$4:$I$342,3,FALSE)</f>
        <v>#REF!</v>
      </c>
    </row>
    <row r="6" spans="1:10" x14ac:dyDescent="0.2">
      <c r="A6" s="8" t="e">
        <f>+#REF!</f>
        <v>#REF!</v>
      </c>
      <c r="B6" s="8" t="e">
        <f>+#REF!</f>
        <v>#REF!</v>
      </c>
      <c r="C6" s="3" t="e">
        <f>IF(D6=J6,LEFT(B6,3)&amp;"000",B6)</f>
        <v>#REF!</v>
      </c>
      <c r="D6" s="10" t="e">
        <f>+#REF!</f>
        <v>#REF!</v>
      </c>
      <c r="E6" s="4" t="e">
        <f>IF(RIGHT(B6,3)="000",D6,0)</f>
        <v>#REF!</v>
      </c>
      <c r="F6" s="3" t="e">
        <f>LEFT(B6,2)</f>
        <v>#REF!</v>
      </c>
      <c r="G6" s="3" t="e">
        <f>IF(E6&lt;&gt;0,LEFT(B6,2),"")</f>
        <v>#REF!</v>
      </c>
      <c r="H6" s="3" t="e">
        <f>IF(E6&lt;&gt;0,A6,"")</f>
        <v>#REF!</v>
      </c>
      <c r="I6" s="4" t="e">
        <f t="shared" si="0"/>
        <v>#REF!</v>
      </c>
      <c r="J6" s="4" t="e">
        <f>VLOOKUP(F6,$G$4:$I$342,3,FALSE)</f>
        <v>#REF!</v>
      </c>
    </row>
    <row r="7" spans="1:10" x14ac:dyDescent="0.2">
      <c r="A7" s="8" t="e">
        <f>+#REF!</f>
        <v>#REF!</v>
      </c>
      <c r="B7" s="8" t="e">
        <f>+#REF!</f>
        <v>#REF!</v>
      </c>
      <c r="C7" s="3" t="e">
        <f>IF(D7=J7,LEFT(B7,3)&amp;"000",B7)</f>
        <v>#REF!</v>
      </c>
      <c r="D7" s="10" t="e">
        <f>+#REF!</f>
        <v>#REF!</v>
      </c>
      <c r="E7" s="4" t="e">
        <f>IF(RIGHT(B7,3)="000",D7,0)</f>
        <v>#REF!</v>
      </c>
      <c r="F7" s="3" t="e">
        <f>LEFT(B7,2)</f>
        <v>#REF!</v>
      </c>
      <c r="G7" s="3" t="e">
        <f>IF(E7&lt;&gt;0,LEFT(B7,2),"")</f>
        <v>#REF!</v>
      </c>
      <c r="H7" s="3" t="e">
        <f>IF(E7&lt;&gt;0,A7,"")</f>
        <v>#REF!</v>
      </c>
      <c r="I7" s="4" t="e">
        <f t="shared" si="0"/>
        <v>#REF!</v>
      </c>
      <c r="J7" s="4" t="e">
        <f>VLOOKUP(F7,$G$4:$I$342,3,FALSE)</f>
        <v>#REF!</v>
      </c>
    </row>
    <row r="8" spans="1:10" x14ac:dyDescent="0.2">
      <c r="A8" s="8"/>
      <c r="B8" s="8"/>
      <c r="D8" s="10"/>
      <c r="E8" s="4"/>
      <c r="I8" s="4"/>
      <c r="J8" s="4"/>
    </row>
    <row r="9" spans="1:10" x14ac:dyDescent="0.2">
      <c r="A9" s="8" t="e">
        <f>+#REF!</f>
        <v>#REF!</v>
      </c>
      <c r="B9" s="8" t="e">
        <f>+#REF!</f>
        <v>#REF!</v>
      </c>
      <c r="C9" s="3" t="e">
        <f t="shared" ref="C9:C25" si="1">IF(D9=J9,LEFT(B9,3)&amp;"000",B9)</f>
        <v>#REF!</v>
      </c>
      <c r="D9" s="10" t="e">
        <f>+#REF!</f>
        <v>#REF!</v>
      </c>
      <c r="E9" s="4" t="e">
        <f t="shared" ref="E9:E25" si="2">IF(RIGHT(B9,3)="000",D9,0)</f>
        <v>#REF!</v>
      </c>
      <c r="F9" s="3" t="e">
        <f t="shared" ref="F9:F25" si="3">LEFT(B9,2)</f>
        <v>#REF!</v>
      </c>
      <c r="G9" s="3" t="e">
        <f t="shared" ref="G9:G25" si="4">IF(E9&lt;&gt;0,LEFT(B9,2),"")</f>
        <v>#REF!</v>
      </c>
      <c r="H9" s="3" t="e">
        <f t="shared" ref="H9:H25" si="5">IF(E9&lt;&gt;0,A9,"")</f>
        <v>#REF!</v>
      </c>
      <c r="I9" s="4" t="e">
        <f t="shared" si="0"/>
        <v>#REF!</v>
      </c>
      <c r="J9" s="4" t="e">
        <f t="shared" ref="J9:J25" si="6">VLOOKUP(F9,$G$4:$I$342,3,FALSE)</f>
        <v>#REF!</v>
      </c>
    </row>
    <row r="10" spans="1:10" x14ac:dyDescent="0.2">
      <c r="A10" s="8" t="e">
        <f>+#REF!</f>
        <v>#REF!</v>
      </c>
      <c r="B10" s="8" t="e">
        <f>+#REF!</f>
        <v>#REF!</v>
      </c>
      <c r="C10" s="3" t="e">
        <f t="shared" si="1"/>
        <v>#REF!</v>
      </c>
      <c r="D10" s="10" t="e">
        <f>+#REF!</f>
        <v>#REF!</v>
      </c>
      <c r="E10" s="4" t="e">
        <f t="shared" si="2"/>
        <v>#REF!</v>
      </c>
      <c r="F10" s="3" t="e">
        <f t="shared" si="3"/>
        <v>#REF!</v>
      </c>
      <c r="G10" s="3" t="e">
        <f t="shared" si="4"/>
        <v>#REF!</v>
      </c>
      <c r="H10" s="3" t="e">
        <f t="shared" si="5"/>
        <v>#REF!</v>
      </c>
      <c r="I10" s="4" t="e">
        <f t="shared" si="0"/>
        <v>#REF!</v>
      </c>
      <c r="J10" s="4" t="e">
        <f t="shared" si="6"/>
        <v>#REF!</v>
      </c>
    </row>
    <row r="11" spans="1:10" x14ac:dyDescent="0.2">
      <c r="A11" s="8" t="e">
        <f>+#REF!</f>
        <v>#REF!</v>
      </c>
      <c r="B11" s="8" t="e">
        <f>+#REF!</f>
        <v>#REF!</v>
      </c>
      <c r="C11" s="3" t="e">
        <f t="shared" si="1"/>
        <v>#REF!</v>
      </c>
      <c r="D11" s="10" t="e">
        <f>+#REF!</f>
        <v>#REF!</v>
      </c>
      <c r="E11" s="4" t="e">
        <f t="shared" si="2"/>
        <v>#REF!</v>
      </c>
      <c r="F11" s="3" t="e">
        <f t="shared" si="3"/>
        <v>#REF!</v>
      </c>
      <c r="G11" s="3" t="e">
        <f t="shared" si="4"/>
        <v>#REF!</v>
      </c>
      <c r="H11" s="3" t="e">
        <f t="shared" si="5"/>
        <v>#REF!</v>
      </c>
      <c r="I11" s="4" t="e">
        <f t="shared" si="0"/>
        <v>#REF!</v>
      </c>
      <c r="J11" s="4" t="e">
        <f t="shared" si="6"/>
        <v>#REF!</v>
      </c>
    </row>
    <row r="12" spans="1:10" x14ac:dyDescent="0.2">
      <c r="A12" s="8" t="e">
        <f>+#REF!</f>
        <v>#REF!</v>
      </c>
      <c r="B12" s="8" t="e">
        <f>+#REF!</f>
        <v>#REF!</v>
      </c>
      <c r="C12" s="3" t="e">
        <f t="shared" si="1"/>
        <v>#REF!</v>
      </c>
      <c r="D12" s="10" t="e">
        <f>+#REF!</f>
        <v>#REF!</v>
      </c>
      <c r="E12" s="4" t="e">
        <f t="shared" si="2"/>
        <v>#REF!</v>
      </c>
      <c r="F12" s="3" t="e">
        <f t="shared" si="3"/>
        <v>#REF!</v>
      </c>
      <c r="G12" s="3" t="e">
        <f t="shared" si="4"/>
        <v>#REF!</v>
      </c>
      <c r="H12" s="3" t="e">
        <f t="shared" si="5"/>
        <v>#REF!</v>
      </c>
      <c r="I12" s="4" t="e">
        <f t="shared" si="0"/>
        <v>#REF!</v>
      </c>
      <c r="J12" s="4" t="e">
        <f t="shared" si="6"/>
        <v>#REF!</v>
      </c>
    </row>
    <row r="13" spans="1:10" x14ac:dyDescent="0.2">
      <c r="A13" s="8" t="e">
        <f>+#REF!</f>
        <v>#REF!</v>
      </c>
      <c r="B13" s="8" t="e">
        <f>+#REF!</f>
        <v>#REF!</v>
      </c>
      <c r="C13" s="3" t="e">
        <f t="shared" si="1"/>
        <v>#REF!</v>
      </c>
      <c r="D13" s="10" t="e">
        <f>+#REF!</f>
        <v>#REF!</v>
      </c>
      <c r="E13" s="4" t="e">
        <f t="shared" si="2"/>
        <v>#REF!</v>
      </c>
      <c r="F13" s="3" t="e">
        <f t="shared" si="3"/>
        <v>#REF!</v>
      </c>
      <c r="G13" s="3" t="e">
        <f t="shared" si="4"/>
        <v>#REF!</v>
      </c>
      <c r="H13" s="3" t="e">
        <f t="shared" si="5"/>
        <v>#REF!</v>
      </c>
      <c r="I13" s="4" t="e">
        <f t="shared" si="0"/>
        <v>#REF!</v>
      </c>
      <c r="J13" s="4" t="e">
        <f t="shared" si="6"/>
        <v>#REF!</v>
      </c>
    </row>
    <row r="14" spans="1:10" x14ac:dyDescent="0.2">
      <c r="A14" s="8" t="e">
        <f>+#REF!</f>
        <v>#REF!</v>
      </c>
      <c r="B14" s="8" t="e">
        <f>+#REF!</f>
        <v>#REF!</v>
      </c>
      <c r="C14" s="3" t="e">
        <f t="shared" si="1"/>
        <v>#REF!</v>
      </c>
      <c r="D14" s="10" t="e">
        <f>+#REF!</f>
        <v>#REF!</v>
      </c>
      <c r="E14" s="4" t="e">
        <f t="shared" si="2"/>
        <v>#REF!</v>
      </c>
      <c r="F14" s="3" t="e">
        <f t="shared" si="3"/>
        <v>#REF!</v>
      </c>
      <c r="G14" s="3" t="e">
        <f t="shared" si="4"/>
        <v>#REF!</v>
      </c>
      <c r="H14" s="3" t="e">
        <f t="shared" si="5"/>
        <v>#REF!</v>
      </c>
      <c r="I14" s="4" t="e">
        <f t="shared" si="0"/>
        <v>#REF!</v>
      </c>
      <c r="J14" s="4" t="e">
        <f t="shared" si="6"/>
        <v>#REF!</v>
      </c>
    </row>
    <row r="15" spans="1:10" x14ac:dyDescent="0.2">
      <c r="A15" s="8" t="e">
        <f>+#REF!</f>
        <v>#REF!</v>
      </c>
      <c r="B15" s="8" t="e">
        <f>+#REF!</f>
        <v>#REF!</v>
      </c>
      <c r="C15" s="3" t="e">
        <f t="shared" si="1"/>
        <v>#REF!</v>
      </c>
      <c r="D15" s="10" t="e">
        <f>+#REF!</f>
        <v>#REF!</v>
      </c>
      <c r="E15" s="4" t="e">
        <f t="shared" si="2"/>
        <v>#REF!</v>
      </c>
      <c r="F15" s="3" t="e">
        <f t="shared" si="3"/>
        <v>#REF!</v>
      </c>
      <c r="G15" s="3" t="e">
        <f t="shared" si="4"/>
        <v>#REF!</v>
      </c>
      <c r="H15" s="3" t="e">
        <f t="shared" si="5"/>
        <v>#REF!</v>
      </c>
      <c r="I15" s="4" t="e">
        <f t="shared" si="0"/>
        <v>#REF!</v>
      </c>
      <c r="J15" s="4" t="e">
        <f t="shared" si="6"/>
        <v>#REF!</v>
      </c>
    </row>
    <row r="16" spans="1:10" x14ac:dyDescent="0.2">
      <c r="A16" s="8" t="e">
        <f>+#REF!</f>
        <v>#REF!</v>
      </c>
      <c r="B16" s="8" t="e">
        <f>+#REF!</f>
        <v>#REF!</v>
      </c>
      <c r="C16" s="3" t="e">
        <f t="shared" si="1"/>
        <v>#REF!</v>
      </c>
      <c r="D16" s="10" t="e">
        <f>+#REF!</f>
        <v>#REF!</v>
      </c>
      <c r="E16" s="4" t="e">
        <f t="shared" si="2"/>
        <v>#REF!</v>
      </c>
      <c r="F16" s="3" t="e">
        <f t="shared" si="3"/>
        <v>#REF!</v>
      </c>
      <c r="G16" s="3" t="e">
        <f t="shared" si="4"/>
        <v>#REF!</v>
      </c>
      <c r="H16" s="3" t="e">
        <f t="shared" si="5"/>
        <v>#REF!</v>
      </c>
      <c r="I16" s="4" t="e">
        <f t="shared" si="0"/>
        <v>#REF!</v>
      </c>
      <c r="J16" s="4" t="e">
        <f t="shared" si="6"/>
        <v>#REF!</v>
      </c>
    </row>
    <row r="17" spans="1:10" x14ac:dyDescent="0.2">
      <c r="A17" s="8" t="e">
        <f>+#REF!</f>
        <v>#REF!</v>
      </c>
      <c r="B17" s="8" t="e">
        <f>+#REF!</f>
        <v>#REF!</v>
      </c>
      <c r="C17" s="3" t="e">
        <f t="shared" si="1"/>
        <v>#REF!</v>
      </c>
      <c r="D17" s="10" t="e">
        <f>+#REF!</f>
        <v>#REF!</v>
      </c>
      <c r="E17" s="4" t="e">
        <f t="shared" si="2"/>
        <v>#REF!</v>
      </c>
      <c r="F17" s="3" t="e">
        <f t="shared" si="3"/>
        <v>#REF!</v>
      </c>
      <c r="G17" s="3" t="e">
        <f t="shared" si="4"/>
        <v>#REF!</v>
      </c>
      <c r="H17" s="3" t="e">
        <f t="shared" si="5"/>
        <v>#REF!</v>
      </c>
      <c r="I17" s="4" t="e">
        <f t="shared" si="0"/>
        <v>#REF!</v>
      </c>
      <c r="J17" s="4" t="e">
        <f t="shared" si="6"/>
        <v>#REF!</v>
      </c>
    </row>
    <row r="18" spans="1:10" x14ac:dyDescent="0.2">
      <c r="A18" s="8" t="e">
        <f>+#REF!</f>
        <v>#REF!</v>
      </c>
      <c r="B18" s="8" t="e">
        <f>+#REF!</f>
        <v>#REF!</v>
      </c>
      <c r="C18" s="3" t="e">
        <f t="shared" si="1"/>
        <v>#REF!</v>
      </c>
      <c r="D18" s="10" t="e">
        <f>+#REF!</f>
        <v>#REF!</v>
      </c>
      <c r="E18" s="4" t="e">
        <f t="shared" si="2"/>
        <v>#REF!</v>
      </c>
      <c r="F18" s="3" t="e">
        <f t="shared" si="3"/>
        <v>#REF!</v>
      </c>
      <c r="G18" s="3" t="e">
        <f t="shared" si="4"/>
        <v>#REF!</v>
      </c>
      <c r="H18" s="3" t="e">
        <f t="shared" si="5"/>
        <v>#REF!</v>
      </c>
      <c r="I18" s="4" t="e">
        <f t="shared" si="0"/>
        <v>#REF!</v>
      </c>
      <c r="J18" s="4" t="e">
        <f t="shared" si="6"/>
        <v>#REF!</v>
      </c>
    </row>
    <row r="19" spans="1:10" x14ac:dyDescent="0.2">
      <c r="A19" s="8" t="e">
        <f>+#REF!</f>
        <v>#REF!</v>
      </c>
      <c r="B19" s="8" t="e">
        <f>+#REF!</f>
        <v>#REF!</v>
      </c>
      <c r="C19" s="3" t="e">
        <f t="shared" si="1"/>
        <v>#REF!</v>
      </c>
      <c r="D19" s="10" t="e">
        <f>+#REF!</f>
        <v>#REF!</v>
      </c>
      <c r="E19" s="4" t="e">
        <f t="shared" si="2"/>
        <v>#REF!</v>
      </c>
      <c r="F19" s="3" t="e">
        <f t="shared" si="3"/>
        <v>#REF!</v>
      </c>
      <c r="G19" s="3" t="e">
        <f t="shared" si="4"/>
        <v>#REF!</v>
      </c>
      <c r="H19" s="3" t="e">
        <f t="shared" si="5"/>
        <v>#REF!</v>
      </c>
      <c r="I19" s="4" t="e">
        <f t="shared" si="0"/>
        <v>#REF!</v>
      </c>
      <c r="J19" s="4" t="e">
        <f t="shared" si="6"/>
        <v>#REF!</v>
      </c>
    </row>
    <row r="20" spans="1:10" x14ac:dyDescent="0.2">
      <c r="A20" s="8" t="e">
        <f>+#REF!</f>
        <v>#REF!</v>
      </c>
      <c r="B20" s="8" t="e">
        <f>+#REF!</f>
        <v>#REF!</v>
      </c>
      <c r="C20" s="3" t="e">
        <f t="shared" si="1"/>
        <v>#REF!</v>
      </c>
      <c r="D20" s="10" t="e">
        <f>+#REF!</f>
        <v>#REF!</v>
      </c>
      <c r="E20" s="4" t="e">
        <f t="shared" si="2"/>
        <v>#REF!</v>
      </c>
      <c r="F20" s="3" t="e">
        <f t="shared" si="3"/>
        <v>#REF!</v>
      </c>
      <c r="G20" s="3" t="e">
        <f t="shared" si="4"/>
        <v>#REF!</v>
      </c>
      <c r="H20" s="3" t="e">
        <f t="shared" si="5"/>
        <v>#REF!</v>
      </c>
      <c r="I20" s="4" t="e">
        <f t="shared" si="0"/>
        <v>#REF!</v>
      </c>
      <c r="J20" s="4" t="e">
        <f t="shared" si="6"/>
        <v>#REF!</v>
      </c>
    </row>
    <row r="21" spans="1:10" x14ac:dyDescent="0.2">
      <c r="A21" s="8" t="e">
        <f>+#REF!</f>
        <v>#REF!</v>
      </c>
      <c r="B21" s="8" t="e">
        <f>+#REF!</f>
        <v>#REF!</v>
      </c>
      <c r="C21" s="3" t="e">
        <f t="shared" si="1"/>
        <v>#REF!</v>
      </c>
      <c r="D21" s="10" t="e">
        <f>+#REF!</f>
        <v>#REF!</v>
      </c>
      <c r="E21" s="4" t="e">
        <f t="shared" si="2"/>
        <v>#REF!</v>
      </c>
      <c r="F21" s="3" t="e">
        <f t="shared" si="3"/>
        <v>#REF!</v>
      </c>
      <c r="G21" s="3" t="e">
        <f t="shared" si="4"/>
        <v>#REF!</v>
      </c>
      <c r="H21" s="3" t="e">
        <f t="shared" si="5"/>
        <v>#REF!</v>
      </c>
      <c r="I21" s="4" t="e">
        <f t="shared" si="0"/>
        <v>#REF!</v>
      </c>
      <c r="J21" s="4" t="e">
        <f t="shared" si="6"/>
        <v>#REF!</v>
      </c>
    </row>
    <row r="22" spans="1:10" x14ac:dyDescent="0.2">
      <c r="A22" s="8" t="e">
        <f>+#REF!</f>
        <v>#REF!</v>
      </c>
      <c r="B22" s="8" t="e">
        <f>+#REF!</f>
        <v>#REF!</v>
      </c>
      <c r="C22" s="3" t="e">
        <f t="shared" si="1"/>
        <v>#REF!</v>
      </c>
      <c r="D22" s="10" t="e">
        <f>+#REF!</f>
        <v>#REF!</v>
      </c>
      <c r="E22" s="4" t="e">
        <f t="shared" si="2"/>
        <v>#REF!</v>
      </c>
      <c r="F22" s="3" t="e">
        <f t="shared" si="3"/>
        <v>#REF!</v>
      </c>
      <c r="G22" s="3" t="e">
        <f t="shared" si="4"/>
        <v>#REF!</v>
      </c>
      <c r="H22" s="3" t="e">
        <f t="shared" si="5"/>
        <v>#REF!</v>
      </c>
      <c r="I22" s="4" t="e">
        <f t="shared" si="0"/>
        <v>#REF!</v>
      </c>
      <c r="J22" s="4" t="e">
        <f t="shared" si="6"/>
        <v>#REF!</v>
      </c>
    </row>
    <row r="23" spans="1:10" x14ac:dyDescent="0.2">
      <c r="A23" s="8" t="e">
        <f>+#REF!</f>
        <v>#REF!</v>
      </c>
      <c r="B23" s="8" t="e">
        <f>+#REF!</f>
        <v>#REF!</v>
      </c>
      <c r="C23" s="3" t="e">
        <f t="shared" si="1"/>
        <v>#REF!</v>
      </c>
      <c r="D23" s="10" t="e">
        <f>+#REF!</f>
        <v>#REF!</v>
      </c>
      <c r="E23" s="4" t="e">
        <f t="shared" si="2"/>
        <v>#REF!</v>
      </c>
      <c r="F23" s="3" t="e">
        <f t="shared" si="3"/>
        <v>#REF!</v>
      </c>
      <c r="G23" s="3" t="e">
        <f t="shared" si="4"/>
        <v>#REF!</v>
      </c>
      <c r="H23" s="3" t="e">
        <f t="shared" si="5"/>
        <v>#REF!</v>
      </c>
      <c r="I23" s="4" t="e">
        <f t="shared" si="0"/>
        <v>#REF!</v>
      </c>
      <c r="J23" s="4" t="e">
        <f t="shared" si="6"/>
        <v>#REF!</v>
      </c>
    </row>
    <row r="24" spans="1:10" x14ac:dyDescent="0.2">
      <c r="A24" s="8" t="e">
        <f>+#REF!</f>
        <v>#REF!</v>
      </c>
      <c r="B24" s="8" t="e">
        <f>+#REF!</f>
        <v>#REF!</v>
      </c>
      <c r="C24" s="3" t="e">
        <f t="shared" si="1"/>
        <v>#REF!</v>
      </c>
      <c r="D24" s="10" t="e">
        <f>+#REF!</f>
        <v>#REF!</v>
      </c>
      <c r="E24" s="4" t="e">
        <f t="shared" si="2"/>
        <v>#REF!</v>
      </c>
      <c r="F24" s="3" t="e">
        <f t="shared" si="3"/>
        <v>#REF!</v>
      </c>
      <c r="G24" s="3" t="e">
        <f t="shared" si="4"/>
        <v>#REF!</v>
      </c>
      <c r="H24" s="3" t="e">
        <f t="shared" si="5"/>
        <v>#REF!</v>
      </c>
      <c r="I24" s="4" t="e">
        <f t="shared" si="0"/>
        <v>#REF!</v>
      </c>
      <c r="J24" s="4" t="e">
        <f t="shared" si="6"/>
        <v>#REF!</v>
      </c>
    </row>
    <row r="25" spans="1:10" x14ac:dyDescent="0.2">
      <c r="A25" s="8" t="e">
        <f>+#REF!</f>
        <v>#REF!</v>
      </c>
      <c r="B25" s="8" t="e">
        <f>+#REF!</f>
        <v>#REF!</v>
      </c>
      <c r="C25" s="3" t="e">
        <f t="shared" si="1"/>
        <v>#REF!</v>
      </c>
      <c r="D25" s="10" t="e">
        <f>+#REF!</f>
        <v>#REF!</v>
      </c>
      <c r="E25" s="4" t="e">
        <f t="shared" si="2"/>
        <v>#REF!</v>
      </c>
      <c r="F25" s="3" t="e">
        <f t="shared" si="3"/>
        <v>#REF!</v>
      </c>
      <c r="G25" s="3" t="e">
        <f t="shared" si="4"/>
        <v>#REF!</v>
      </c>
      <c r="H25" s="3" t="e">
        <f t="shared" si="5"/>
        <v>#REF!</v>
      </c>
      <c r="I25" s="4" t="e">
        <f t="shared" si="0"/>
        <v>#REF!</v>
      </c>
      <c r="J25" s="4" t="e">
        <f t="shared" si="6"/>
        <v>#REF!</v>
      </c>
    </row>
    <row r="26" spans="1:10" x14ac:dyDescent="0.2">
      <c r="A26" s="8"/>
      <c r="B26" s="8"/>
      <c r="D26" s="10"/>
      <c r="E26" s="4"/>
      <c r="I26" s="4"/>
      <c r="J26" s="4"/>
    </row>
    <row r="27" spans="1:10" x14ac:dyDescent="0.2">
      <c r="A27" s="8" t="e">
        <f>+#REF!</f>
        <v>#REF!</v>
      </c>
      <c r="B27" s="8" t="e">
        <f>+#REF!</f>
        <v>#REF!</v>
      </c>
      <c r="C27" s="3" t="e">
        <f t="shared" ref="C27:C47" si="7">IF(D27=J27,LEFT(B27,3)&amp;"000",B27)</f>
        <v>#REF!</v>
      </c>
      <c r="D27" s="10" t="e">
        <f>+#REF!</f>
        <v>#REF!</v>
      </c>
      <c r="E27" s="4" t="e">
        <f t="shared" ref="E27:E47" si="8">IF(RIGHT(B27,3)="000",D27,0)</f>
        <v>#REF!</v>
      </c>
      <c r="F27" s="3" t="e">
        <f t="shared" ref="F27:F47" si="9">LEFT(B27,2)</f>
        <v>#REF!</v>
      </c>
      <c r="G27" s="3" t="e">
        <f t="shared" ref="G27:G47" si="10">IF(E27&lt;&gt;0,LEFT(B27,2),"")</f>
        <v>#REF!</v>
      </c>
      <c r="H27" s="3" t="e">
        <f t="shared" ref="H27:H47" si="11">IF(E27&lt;&gt;0,A27,"")</f>
        <v>#REF!</v>
      </c>
      <c r="I27" s="4" t="e">
        <f t="shared" si="0"/>
        <v>#REF!</v>
      </c>
      <c r="J27" s="4" t="e">
        <f t="shared" ref="J27:J47" si="12">VLOOKUP(F27,$G$4:$I$342,3,FALSE)</f>
        <v>#REF!</v>
      </c>
    </row>
    <row r="28" spans="1:10" x14ac:dyDescent="0.2">
      <c r="A28" s="8" t="e">
        <f>+#REF!</f>
        <v>#REF!</v>
      </c>
      <c r="B28" s="8" t="e">
        <f>+#REF!</f>
        <v>#REF!</v>
      </c>
      <c r="C28" s="3" t="e">
        <f t="shared" si="7"/>
        <v>#REF!</v>
      </c>
      <c r="D28" s="10" t="e">
        <f>+#REF!</f>
        <v>#REF!</v>
      </c>
      <c r="E28" s="4" t="e">
        <f t="shared" si="8"/>
        <v>#REF!</v>
      </c>
      <c r="F28" s="3" t="e">
        <f t="shared" si="9"/>
        <v>#REF!</v>
      </c>
      <c r="G28" s="3" t="e">
        <f t="shared" si="10"/>
        <v>#REF!</v>
      </c>
      <c r="H28" s="3" t="e">
        <f t="shared" si="11"/>
        <v>#REF!</v>
      </c>
      <c r="I28" s="4" t="e">
        <f t="shared" si="0"/>
        <v>#REF!</v>
      </c>
      <c r="J28" s="4" t="e">
        <f t="shared" si="12"/>
        <v>#REF!</v>
      </c>
    </row>
    <row r="29" spans="1:10" x14ac:dyDescent="0.2">
      <c r="A29" s="8" t="e">
        <f>+#REF!</f>
        <v>#REF!</v>
      </c>
      <c r="B29" s="8" t="e">
        <f>+#REF!</f>
        <v>#REF!</v>
      </c>
      <c r="C29" s="3" t="e">
        <f t="shared" si="7"/>
        <v>#REF!</v>
      </c>
      <c r="D29" s="10" t="e">
        <f>+#REF!</f>
        <v>#REF!</v>
      </c>
      <c r="E29" s="4" t="e">
        <f t="shared" si="8"/>
        <v>#REF!</v>
      </c>
      <c r="F29" s="3" t="e">
        <f t="shared" si="9"/>
        <v>#REF!</v>
      </c>
      <c r="G29" s="3" t="e">
        <f t="shared" si="10"/>
        <v>#REF!</v>
      </c>
      <c r="H29" s="3" t="e">
        <f t="shared" si="11"/>
        <v>#REF!</v>
      </c>
      <c r="I29" s="4" t="e">
        <f t="shared" si="0"/>
        <v>#REF!</v>
      </c>
      <c r="J29" s="4" t="e">
        <f t="shared" si="12"/>
        <v>#REF!</v>
      </c>
    </row>
    <row r="30" spans="1:10" x14ac:dyDescent="0.2">
      <c r="A30" s="8" t="e">
        <f>+#REF!</f>
        <v>#REF!</v>
      </c>
      <c r="B30" s="8" t="e">
        <f>+#REF!</f>
        <v>#REF!</v>
      </c>
      <c r="C30" s="3" t="e">
        <f t="shared" si="7"/>
        <v>#REF!</v>
      </c>
      <c r="D30" s="10" t="e">
        <f>+#REF!</f>
        <v>#REF!</v>
      </c>
      <c r="E30" s="4" t="e">
        <f t="shared" si="8"/>
        <v>#REF!</v>
      </c>
      <c r="F30" s="3" t="e">
        <f t="shared" si="9"/>
        <v>#REF!</v>
      </c>
      <c r="G30" s="3" t="e">
        <f t="shared" si="10"/>
        <v>#REF!</v>
      </c>
      <c r="H30" s="3" t="e">
        <f t="shared" si="11"/>
        <v>#REF!</v>
      </c>
      <c r="I30" s="4" t="e">
        <f t="shared" si="0"/>
        <v>#REF!</v>
      </c>
      <c r="J30" s="4" t="e">
        <f t="shared" si="12"/>
        <v>#REF!</v>
      </c>
    </row>
    <row r="31" spans="1:10" x14ac:dyDescent="0.2">
      <c r="A31" s="8" t="e">
        <f>+#REF!</f>
        <v>#REF!</v>
      </c>
      <c r="B31" s="8" t="e">
        <f>+#REF!</f>
        <v>#REF!</v>
      </c>
      <c r="C31" s="3" t="e">
        <f t="shared" si="7"/>
        <v>#REF!</v>
      </c>
      <c r="D31" s="10" t="e">
        <f>+#REF!</f>
        <v>#REF!</v>
      </c>
      <c r="E31" s="4" t="e">
        <f t="shared" si="8"/>
        <v>#REF!</v>
      </c>
      <c r="F31" s="3" t="e">
        <f t="shared" si="9"/>
        <v>#REF!</v>
      </c>
      <c r="G31" s="3" t="e">
        <f t="shared" si="10"/>
        <v>#REF!</v>
      </c>
      <c r="H31" s="3" t="e">
        <f t="shared" si="11"/>
        <v>#REF!</v>
      </c>
      <c r="I31" s="4" t="e">
        <f t="shared" si="0"/>
        <v>#REF!</v>
      </c>
      <c r="J31" s="4" t="e">
        <f t="shared" si="12"/>
        <v>#REF!</v>
      </c>
    </row>
    <row r="32" spans="1:10" x14ac:dyDescent="0.2">
      <c r="A32" s="8" t="e">
        <f>+#REF!</f>
        <v>#REF!</v>
      </c>
      <c r="B32" s="8" t="e">
        <f>+#REF!</f>
        <v>#REF!</v>
      </c>
      <c r="C32" s="3" t="e">
        <f t="shared" si="7"/>
        <v>#REF!</v>
      </c>
      <c r="D32" s="10" t="e">
        <f>+#REF!</f>
        <v>#REF!</v>
      </c>
      <c r="E32" s="4" t="e">
        <f t="shared" si="8"/>
        <v>#REF!</v>
      </c>
      <c r="F32" s="3" t="e">
        <f t="shared" si="9"/>
        <v>#REF!</v>
      </c>
      <c r="G32" s="3" t="e">
        <f t="shared" si="10"/>
        <v>#REF!</v>
      </c>
      <c r="H32" s="3" t="e">
        <f t="shared" si="11"/>
        <v>#REF!</v>
      </c>
      <c r="I32" s="4" t="e">
        <f t="shared" si="0"/>
        <v>#REF!</v>
      </c>
      <c r="J32" s="4" t="e">
        <f t="shared" si="12"/>
        <v>#REF!</v>
      </c>
    </row>
    <row r="33" spans="1:10" x14ac:dyDescent="0.2">
      <c r="A33" s="8" t="e">
        <f>+#REF!</f>
        <v>#REF!</v>
      </c>
      <c r="B33" s="8" t="e">
        <f>+#REF!</f>
        <v>#REF!</v>
      </c>
      <c r="C33" s="3" t="e">
        <f t="shared" si="7"/>
        <v>#REF!</v>
      </c>
      <c r="D33" s="10" t="e">
        <f>+#REF!</f>
        <v>#REF!</v>
      </c>
      <c r="E33" s="4" t="e">
        <f t="shared" si="8"/>
        <v>#REF!</v>
      </c>
      <c r="F33" s="3" t="e">
        <f t="shared" si="9"/>
        <v>#REF!</v>
      </c>
      <c r="G33" s="3" t="e">
        <f t="shared" si="10"/>
        <v>#REF!</v>
      </c>
      <c r="H33" s="3" t="e">
        <f t="shared" si="11"/>
        <v>#REF!</v>
      </c>
      <c r="I33" s="4" t="e">
        <f t="shared" si="0"/>
        <v>#REF!</v>
      </c>
      <c r="J33" s="4" t="e">
        <f t="shared" si="12"/>
        <v>#REF!</v>
      </c>
    </row>
    <row r="34" spans="1:10" x14ac:dyDescent="0.2">
      <c r="A34" s="8" t="e">
        <f>+#REF!</f>
        <v>#REF!</v>
      </c>
      <c r="B34" s="8" t="e">
        <f>+#REF!</f>
        <v>#REF!</v>
      </c>
      <c r="C34" s="3" t="e">
        <f t="shared" si="7"/>
        <v>#REF!</v>
      </c>
      <c r="D34" s="10" t="e">
        <f>+#REF!</f>
        <v>#REF!</v>
      </c>
      <c r="E34" s="4" t="e">
        <f t="shared" si="8"/>
        <v>#REF!</v>
      </c>
      <c r="F34" s="3" t="e">
        <f t="shared" si="9"/>
        <v>#REF!</v>
      </c>
      <c r="G34" s="3" t="e">
        <f t="shared" si="10"/>
        <v>#REF!</v>
      </c>
      <c r="H34" s="3" t="e">
        <f t="shared" si="11"/>
        <v>#REF!</v>
      </c>
      <c r="I34" s="4" t="e">
        <f t="shared" si="0"/>
        <v>#REF!</v>
      </c>
      <c r="J34" s="4" t="e">
        <f t="shared" si="12"/>
        <v>#REF!</v>
      </c>
    </row>
    <row r="35" spans="1:10" x14ac:dyDescent="0.2">
      <c r="A35" s="8" t="e">
        <f>+#REF!</f>
        <v>#REF!</v>
      </c>
      <c r="B35" s="8" t="e">
        <f>+#REF!</f>
        <v>#REF!</v>
      </c>
      <c r="C35" s="3" t="e">
        <f t="shared" si="7"/>
        <v>#REF!</v>
      </c>
      <c r="D35" s="10" t="e">
        <f>+#REF!</f>
        <v>#REF!</v>
      </c>
      <c r="E35" s="4" t="e">
        <f t="shared" si="8"/>
        <v>#REF!</v>
      </c>
      <c r="F35" s="3" t="e">
        <f t="shared" si="9"/>
        <v>#REF!</v>
      </c>
      <c r="G35" s="3" t="e">
        <f t="shared" si="10"/>
        <v>#REF!</v>
      </c>
      <c r="H35" s="3" t="e">
        <f t="shared" si="11"/>
        <v>#REF!</v>
      </c>
      <c r="I35" s="4" t="e">
        <f t="shared" si="0"/>
        <v>#REF!</v>
      </c>
      <c r="J35" s="4" t="e">
        <f t="shared" si="12"/>
        <v>#REF!</v>
      </c>
    </row>
    <row r="36" spans="1:10" x14ac:dyDescent="0.2">
      <c r="A36" s="8" t="e">
        <f>+#REF!</f>
        <v>#REF!</v>
      </c>
      <c r="B36" s="8" t="e">
        <f>+#REF!</f>
        <v>#REF!</v>
      </c>
      <c r="C36" s="3" t="e">
        <f t="shared" si="7"/>
        <v>#REF!</v>
      </c>
      <c r="D36" s="10" t="e">
        <f>+#REF!</f>
        <v>#REF!</v>
      </c>
      <c r="E36" s="4" t="e">
        <f t="shared" si="8"/>
        <v>#REF!</v>
      </c>
      <c r="F36" s="3" t="e">
        <f t="shared" si="9"/>
        <v>#REF!</v>
      </c>
      <c r="G36" s="3" t="e">
        <f t="shared" si="10"/>
        <v>#REF!</v>
      </c>
      <c r="H36" s="3" t="e">
        <f t="shared" si="11"/>
        <v>#REF!</v>
      </c>
      <c r="I36" s="4" t="e">
        <f t="shared" si="0"/>
        <v>#REF!</v>
      </c>
      <c r="J36" s="4" t="e">
        <f t="shared" si="12"/>
        <v>#REF!</v>
      </c>
    </row>
    <row r="37" spans="1:10" x14ac:dyDescent="0.2">
      <c r="A37" s="8" t="e">
        <f>+#REF!</f>
        <v>#REF!</v>
      </c>
      <c r="B37" s="8" t="e">
        <f>+#REF!</f>
        <v>#REF!</v>
      </c>
      <c r="C37" s="3" t="e">
        <f t="shared" si="7"/>
        <v>#REF!</v>
      </c>
      <c r="D37" s="10" t="e">
        <f>+#REF!</f>
        <v>#REF!</v>
      </c>
      <c r="E37" s="4" t="e">
        <f t="shared" si="8"/>
        <v>#REF!</v>
      </c>
      <c r="F37" s="3" t="e">
        <f t="shared" si="9"/>
        <v>#REF!</v>
      </c>
      <c r="G37" s="3" t="e">
        <f t="shared" si="10"/>
        <v>#REF!</v>
      </c>
      <c r="H37" s="3" t="e">
        <f t="shared" si="11"/>
        <v>#REF!</v>
      </c>
      <c r="I37" s="4" t="e">
        <f t="shared" si="0"/>
        <v>#REF!</v>
      </c>
      <c r="J37" s="4" t="e">
        <f t="shared" si="12"/>
        <v>#REF!</v>
      </c>
    </row>
    <row r="38" spans="1:10" x14ac:dyDescent="0.2">
      <c r="A38" s="8" t="e">
        <f>+#REF!</f>
        <v>#REF!</v>
      </c>
      <c r="B38" s="8" t="e">
        <f>+#REF!</f>
        <v>#REF!</v>
      </c>
      <c r="C38" s="3" t="e">
        <f t="shared" si="7"/>
        <v>#REF!</v>
      </c>
      <c r="D38" s="10" t="e">
        <f>+#REF!</f>
        <v>#REF!</v>
      </c>
      <c r="E38" s="4" t="e">
        <f t="shared" si="8"/>
        <v>#REF!</v>
      </c>
      <c r="F38" s="3" t="e">
        <f t="shared" si="9"/>
        <v>#REF!</v>
      </c>
      <c r="G38" s="3" t="e">
        <f t="shared" si="10"/>
        <v>#REF!</v>
      </c>
      <c r="H38" s="3" t="e">
        <f t="shared" si="11"/>
        <v>#REF!</v>
      </c>
      <c r="I38" s="4" t="e">
        <f t="shared" si="0"/>
        <v>#REF!</v>
      </c>
      <c r="J38" s="4" t="e">
        <f t="shared" si="12"/>
        <v>#REF!</v>
      </c>
    </row>
    <row r="39" spans="1:10" x14ac:dyDescent="0.2">
      <c r="A39" s="8" t="e">
        <f>+#REF!</f>
        <v>#REF!</v>
      </c>
      <c r="B39" s="8" t="e">
        <f>+#REF!</f>
        <v>#REF!</v>
      </c>
      <c r="C39" s="3" t="e">
        <f t="shared" si="7"/>
        <v>#REF!</v>
      </c>
      <c r="D39" s="10" t="e">
        <f>+#REF!</f>
        <v>#REF!</v>
      </c>
      <c r="E39" s="4" t="e">
        <f t="shared" si="8"/>
        <v>#REF!</v>
      </c>
      <c r="F39" s="3" t="e">
        <f t="shared" si="9"/>
        <v>#REF!</v>
      </c>
      <c r="G39" s="3" t="e">
        <f t="shared" si="10"/>
        <v>#REF!</v>
      </c>
      <c r="H39" s="3" t="e">
        <f t="shared" si="11"/>
        <v>#REF!</v>
      </c>
      <c r="I39" s="4" t="e">
        <f t="shared" si="0"/>
        <v>#REF!</v>
      </c>
      <c r="J39" s="4" t="e">
        <f t="shared" si="12"/>
        <v>#REF!</v>
      </c>
    </row>
    <row r="40" spans="1:10" x14ac:dyDescent="0.2">
      <c r="A40" s="8" t="e">
        <f>+#REF!</f>
        <v>#REF!</v>
      </c>
      <c r="B40" s="8" t="e">
        <f>+#REF!</f>
        <v>#REF!</v>
      </c>
      <c r="C40" s="3" t="e">
        <f t="shared" si="7"/>
        <v>#REF!</v>
      </c>
      <c r="D40" s="10" t="e">
        <f>+#REF!</f>
        <v>#REF!</v>
      </c>
      <c r="E40" s="4" t="e">
        <f t="shared" si="8"/>
        <v>#REF!</v>
      </c>
      <c r="F40" s="3" t="e">
        <f t="shared" si="9"/>
        <v>#REF!</v>
      </c>
      <c r="G40" s="3" t="e">
        <f t="shared" si="10"/>
        <v>#REF!</v>
      </c>
      <c r="H40" s="3" t="e">
        <f t="shared" si="11"/>
        <v>#REF!</v>
      </c>
      <c r="I40" s="4" t="e">
        <f t="shared" si="0"/>
        <v>#REF!</v>
      </c>
      <c r="J40" s="4" t="e">
        <f t="shared" si="12"/>
        <v>#REF!</v>
      </c>
    </row>
    <row r="41" spans="1:10" x14ac:dyDescent="0.2">
      <c r="A41" s="8" t="e">
        <f>+#REF!</f>
        <v>#REF!</v>
      </c>
      <c r="B41" s="8" t="e">
        <f>+#REF!</f>
        <v>#REF!</v>
      </c>
      <c r="C41" s="3" t="e">
        <f t="shared" si="7"/>
        <v>#REF!</v>
      </c>
      <c r="D41" s="10" t="e">
        <f>+#REF!</f>
        <v>#REF!</v>
      </c>
      <c r="E41" s="4" t="e">
        <f t="shared" si="8"/>
        <v>#REF!</v>
      </c>
      <c r="F41" s="3" t="e">
        <f t="shared" si="9"/>
        <v>#REF!</v>
      </c>
      <c r="G41" s="3" t="e">
        <f t="shared" si="10"/>
        <v>#REF!</v>
      </c>
      <c r="H41" s="3" t="e">
        <f t="shared" si="11"/>
        <v>#REF!</v>
      </c>
      <c r="I41" s="4" t="e">
        <f t="shared" si="0"/>
        <v>#REF!</v>
      </c>
      <c r="J41" s="4" t="e">
        <f t="shared" si="12"/>
        <v>#REF!</v>
      </c>
    </row>
    <row r="42" spans="1:10" x14ac:dyDescent="0.2">
      <c r="A42" s="8" t="e">
        <f>+#REF!</f>
        <v>#REF!</v>
      </c>
      <c r="B42" s="8" t="e">
        <f>+#REF!</f>
        <v>#REF!</v>
      </c>
      <c r="C42" s="3" t="e">
        <f t="shared" si="7"/>
        <v>#REF!</v>
      </c>
      <c r="D42" s="10" t="e">
        <f>+#REF!</f>
        <v>#REF!</v>
      </c>
      <c r="E42" s="4" t="e">
        <f t="shared" si="8"/>
        <v>#REF!</v>
      </c>
      <c r="F42" s="3" t="e">
        <f t="shared" si="9"/>
        <v>#REF!</v>
      </c>
      <c r="G42" s="3" t="e">
        <f t="shared" si="10"/>
        <v>#REF!</v>
      </c>
      <c r="H42" s="3" t="e">
        <f t="shared" si="11"/>
        <v>#REF!</v>
      </c>
      <c r="I42" s="4" t="e">
        <f t="shared" si="0"/>
        <v>#REF!</v>
      </c>
      <c r="J42" s="4" t="e">
        <f t="shared" si="12"/>
        <v>#REF!</v>
      </c>
    </row>
    <row r="43" spans="1:10" x14ac:dyDescent="0.2">
      <c r="A43" s="8" t="e">
        <f>+#REF!</f>
        <v>#REF!</v>
      </c>
      <c r="B43" s="8" t="e">
        <f>+#REF!</f>
        <v>#REF!</v>
      </c>
      <c r="C43" s="3" t="e">
        <f t="shared" si="7"/>
        <v>#REF!</v>
      </c>
      <c r="D43" s="10" t="e">
        <f>+#REF!</f>
        <v>#REF!</v>
      </c>
      <c r="E43" s="4" t="e">
        <f t="shared" si="8"/>
        <v>#REF!</v>
      </c>
      <c r="F43" s="3" t="e">
        <f t="shared" si="9"/>
        <v>#REF!</v>
      </c>
      <c r="G43" s="3" t="e">
        <f t="shared" si="10"/>
        <v>#REF!</v>
      </c>
      <c r="H43" s="3" t="e">
        <f t="shared" si="11"/>
        <v>#REF!</v>
      </c>
      <c r="I43" s="4" t="e">
        <f t="shared" si="0"/>
        <v>#REF!</v>
      </c>
      <c r="J43" s="4" t="e">
        <f t="shared" si="12"/>
        <v>#REF!</v>
      </c>
    </row>
    <row r="44" spans="1:10" x14ac:dyDescent="0.2">
      <c r="A44" s="8" t="e">
        <f>+#REF!</f>
        <v>#REF!</v>
      </c>
      <c r="B44" s="8" t="e">
        <f>+#REF!</f>
        <v>#REF!</v>
      </c>
      <c r="C44" s="3" t="e">
        <f t="shared" si="7"/>
        <v>#REF!</v>
      </c>
      <c r="D44" s="10" t="e">
        <f>+#REF!</f>
        <v>#REF!</v>
      </c>
      <c r="E44" s="4" t="e">
        <f t="shared" si="8"/>
        <v>#REF!</v>
      </c>
      <c r="F44" s="3" t="e">
        <f t="shared" si="9"/>
        <v>#REF!</v>
      </c>
      <c r="G44" s="3" t="e">
        <f t="shared" si="10"/>
        <v>#REF!</v>
      </c>
      <c r="H44" s="3" t="e">
        <f t="shared" si="11"/>
        <v>#REF!</v>
      </c>
      <c r="I44" s="4" t="e">
        <f t="shared" si="0"/>
        <v>#REF!</v>
      </c>
      <c r="J44" s="4" t="e">
        <f t="shared" si="12"/>
        <v>#REF!</v>
      </c>
    </row>
    <row r="45" spans="1:10" x14ac:dyDescent="0.2">
      <c r="A45" s="8" t="e">
        <f>+#REF!</f>
        <v>#REF!</v>
      </c>
      <c r="B45" s="8" t="e">
        <f>+#REF!</f>
        <v>#REF!</v>
      </c>
      <c r="C45" s="3" t="e">
        <f t="shared" si="7"/>
        <v>#REF!</v>
      </c>
      <c r="D45" s="10" t="e">
        <f>+#REF!</f>
        <v>#REF!</v>
      </c>
      <c r="E45" s="4" t="e">
        <f t="shared" si="8"/>
        <v>#REF!</v>
      </c>
      <c r="F45" s="3" t="e">
        <f t="shared" si="9"/>
        <v>#REF!</v>
      </c>
      <c r="G45" s="3" t="e">
        <f t="shared" si="10"/>
        <v>#REF!</v>
      </c>
      <c r="H45" s="3" t="e">
        <f t="shared" si="11"/>
        <v>#REF!</v>
      </c>
      <c r="I45" s="4" t="e">
        <f t="shared" si="0"/>
        <v>#REF!</v>
      </c>
      <c r="J45" s="4" t="e">
        <f t="shared" si="12"/>
        <v>#REF!</v>
      </c>
    </row>
    <row r="46" spans="1:10" x14ac:dyDescent="0.2">
      <c r="A46" s="8" t="e">
        <f>+#REF!</f>
        <v>#REF!</v>
      </c>
      <c r="B46" s="8" t="e">
        <f>+#REF!</f>
        <v>#REF!</v>
      </c>
      <c r="C46" s="3" t="e">
        <f t="shared" si="7"/>
        <v>#REF!</v>
      </c>
      <c r="D46" s="10" t="e">
        <f>+#REF!</f>
        <v>#REF!</v>
      </c>
      <c r="E46" s="4" t="e">
        <f t="shared" si="8"/>
        <v>#REF!</v>
      </c>
      <c r="F46" s="3" t="e">
        <f t="shared" si="9"/>
        <v>#REF!</v>
      </c>
      <c r="G46" s="3" t="e">
        <f t="shared" si="10"/>
        <v>#REF!</v>
      </c>
      <c r="H46" s="3" t="e">
        <f t="shared" si="11"/>
        <v>#REF!</v>
      </c>
      <c r="I46" s="4" t="e">
        <f t="shared" si="0"/>
        <v>#REF!</v>
      </c>
      <c r="J46" s="4" t="e">
        <f t="shared" si="12"/>
        <v>#REF!</v>
      </c>
    </row>
    <row r="47" spans="1:10" x14ac:dyDescent="0.2">
      <c r="A47" s="8" t="e">
        <f>+#REF!</f>
        <v>#REF!</v>
      </c>
      <c r="B47" s="8" t="e">
        <f>+#REF!</f>
        <v>#REF!</v>
      </c>
      <c r="C47" s="3" t="e">
        <f t="shared" si="7"/>
        <v>#REF!</v>
      </c>
      <c r="D47" s="10" t="e">
        <f>+#REF!</f>
        <v>#REF!</v>
      </c>
      <c r="E47" s="4" t="e">
        <f t="shared" si="8"/>
        <v>#REF!</v>
      </c>
      <c r="F47" s="3" t="e">
        <f t="shared" si="9"/>
        <v>#REF!</v>
      </c>
      <c r="G47" s="3" t="e">
        <f t="shared" si="10"/>
        <v>#REF!</v>
      </c>
      <c r="H47" s="3" t="e">
        <f t="shared" si="11"/>
        <v>#REF!</v>
      </c>
      <c r="I47" s="4" t="e">
        <f t="shared" si="0"/>
        <v>#REF!</v>
      </c>
      <c r="J47" s="4" t="e">
        <f t="shared" si="12"/>
        <v>#REF!</v>
      </c>
    </row>
    <row r="48" spans="1:10" x14ac:dyDescent="0.2">
      <c r="A48" s="8"/>
      <c r="B48" s="8"/>
      <c r="D48" s="10"/>
      <c r="E48" s="4"/>
      <c r="I48" s="4"/>
      <c r="J48" s="4"/>
    </row>
    <row r="49" spans="1:10" x14ac:dyDescent="0.2">
      <c r="A49" s="8" t="e">
        <f>+#REF!</f>
        <v>#REF!</v>
      </c>
      <c r="B49" s="8" t="e">
        <f>+#REF!</f>
        <v>#REF!</v>
      </c>
      <c r="C49" s="3" t="e">
        <f t="shared" ref="C49:C54" si="13">IF(D49=J49,LEFT(B49,3)&amp;"000",B49)</f>
        <v>#REF!</v>
      </c>
      <c r="D49" s="10" t="e">
        <f>+#REF!</f>
        <v>#REF!</v>
      </c>
      <c r="E49" s="4" t="e">
        <f t="shared" ref="E49:E54" si="14">IF(RIGHT(B49,3)="000",D49,0)</f>
        <v>#REF!</v>
      </c>
      <c r="F49" s="3" t="e">
        <f t="shared" ref="F49:F54" si="15">LEFT(B49,2)</f>
        <v>#REF!</v>
      </c>
      <c r="G49" s="3" t="e">
        <f t="shared" ref="G49:G54" si="16">IF(E49&lt;&gt;0,LEFT(B49,2),"")</f>
        <v>#REF!</v>
      </c>
      <c r="H49" s="3" t="e">
        <f t="shared" ref="H49:H54" si="17">IF(E49&lt;&gt;0,A49,"")</f>
        <v>#REF!</v>
      </c>
      <c r="I49" s="4" t="e">
        <f t="shared" si="0"/>
        <v>#REF!</v>
      </c>
      <c r="J49" s="4" t="e">
        <f t="shared" ref="J49:J54" si="18">VLOOKUP(F49,$G$4:$I$342,3,FALSE)</f>
        <v>#REF!</v>
      </c>
    </row>
    <row r="50" spans="1:10" x14ac:dyDescent="0.2">
      <c r="A50" s="8" t="e">
        <f>+#REF!</f>
        <v>#REF!</v>
      </c>
      <c r="B50" s="8" t="e">
        <f>+#REF!</f>
        <v>#REF!</v>
      </c>
      <c r="C50" s="3" t="e">
        <f t="shared" si="13"/>
        <v>#REF!</v>
      </c>
      <c r="D50" s="10" t="e">
        <f>+#REF!</f>
        <v>#REF!</v>
      </c>
      <c r="E50" s="4" t="e">
        <f t="shared" si="14"/>
        <v>#REF!</v>
      </c>
      <c r="F50" s="3" t="e">
        <f t="shared" si="15"/>
        <v>#REF!</v>
      </c>
      <c r="G50" s="3" t="e">
        <f t="shared" si="16"/>
        <v>#REF!</v>
      </c>
      <c r="H50" s="3" t="e">
        <f t="shared" si="17"/>
        <v>#REF!</v>
      </c>
      <c r="I50" s="4" t="e">
        <f t="shared" si="0"/>
        <v>#REF!</v>
      </c>
      <c r="J50" s="4" t="e">
        <f t="shared" si="18"/>
        <v>#REF!</v>
      </c>
    </row>
    <row r="51" spans="1:10" x14ac:dyDescent="0.2">
      <c r="A51" s="8" t="e">
        <f>+#REF!</f>
        <v>#REF!</v>
      </c>
      <c r="B51" s="8" t="e">
        <f>+#REF!</f>
        <v>#REF!</v>
      </c>
      <c r="C51" s="3" t="e">
        <f t="shared" si="13"/>
        <v>#REF!</v>
      </c>
      <c r="D51" s="10" t="e">
        <f>+#REF!</f>
        <v>#REF!</v>
      </c>
      <c r="E51" s="4" t="e">
        <f t="shared" si="14"/>
        <v>#REF!</v>
      </c>
      <c r="F51" s="3" t="e">
        <f t="shared" si="15"/>
        <v>#REF!</v>
      </c>
      <c r="G51" s="3" t="e">
        <f t="shared" si="16"/>
        <v>#REF!</v>
      </c>
      <c r="H51" s="3" t="e">
        <f t="shared" si="17"/>
        <v>#REF!</v>
      </c>
      <c r="I51" s="4" t="e">
        <f t="shared" si="0"/>
        <v>#REF!</v>
      </c>
      <c r="J51" s="4" t="e">
        <f t="shared" si="18"/>
        <v>#REF!</v>
      </c>
    </row>
    <row r="52" spans="1:10" x14ac:dyDescent="0.2">
      <c r="A52" s="8" t="e">
        <f>+#REF!</f>
        <v>#REF!</v>
      </c>
      <c r="B52" s="8" t="e">
        <f>+#REF!</f>
        <v>#REF!</v>
      </c>
      <c r="C52" s="3" t="e">
        <f t="shared" si="13"/>
        <v>#REF!</v>
      </c>
      <c r="D52" s="10" t="e">
        <f>+#REF!</f>
        <v>#REF!</v>
      </c>
      <c r="E52" s="4" t="e">
        <f t="shared" si="14"/>
        <v>#REF!</v>
      </c>
      <c r="F52" s="3" t="e">
        <f t="shared" si="15"/>
        <v>#REF!</v>
      </c>
      <c r="G52" s="3" t="e">
        <f t="shared" si="16"/>
        <v>#REF!</v>
      </c>
      <c r="H52" s="3" t="e">
        <f t="shared" si="17"/>
        <v>#REF!</v>
      </c>
      <c r="I52" s="4" t="e">
        <f t="shared" si="0"/>
        <v>#REF!</v>
      </c>
      <c r="J52" s="4" t="e">
        <f t="shared" si="18"/>
        <v>#REF!</v>
      </c>
    </row>
    <row r="53" spans="1:10" x14ac:dyDescent="0.2">
      <c r="A53" s="8" t="e">
        <f>+#REF!</f>
        <v>#REF!</v>
      </c>
      <c r="B53" s="8" t="e">
        <f>+#REF!</f>
        <v>#REF!</v>
      </c>
      <c r="C53" s="3" t="e">
        <f t="shared" si="13"/>
        <v>#REF!</v>
      </c>
      <c r="D53" s="10" t="e">
        <f>+#REF!</f>
        <v>#REF!</v>
      </c>
      <c r="E53" s="4" t="e">
        <f t="shared" si="14"/>
        <v>#REF!</v>
      </c>
      <c r="F53" s="3" t="e">
        <f t="shared" si="15"/>
        <v>#REF!</v>
      </c>
      <c r="G53" s="3" t="e">
        <f t="shared" si="16"/>
        <v>#REF!</v>
      </c>
      <c r="H53" s="3" t="e">
        <f t="shared" si="17"/>
        <v>#REF!</v>
      </c>
      <c r="I53" s="4" t="e">
        <f t="shared" si="0"/>
        <v>#REF!</v>
      </c>
      <c r="J53" s="4" t="e">
        <f t="shared" si="18"/>
        <v>#REF!</v>
      </c>
    </row>
    <row r="54" spans="1:10" x14ac:dyDescent="0.2">
      <c r="A54" s="8" t="e">
        <f>+#REF!</f>
        <v>#REF!</v>
      </c>
      <c r="B54" s="8" t="e">
        <f>+#REF!</f>
        <v>#REF!</v>
      </c>
      <c r="C54" s="3" t="e">
        <f t="shared" si="13"/>
        <v>#REF!</v>
      </c>
      <c r="D54" s="10" t="e">
        <f>+#REF!</f>
        <v>#REF!</v>
      </c>
      <c r="E54" s="4" t="e">
        <f t="shared" si="14"/>
        <v>#REF!</v>
      </c>
      <c r="F54" s="3" t="e">
        <f t="shared" si="15"/>
        <v>#REF!</v>
      </c>
      <c r="G54" s="3" t="e">
        <f t="shared" si="16"/>
        <v>#REF!</v>
      </c>
      <c r="H54" s="3" t="e">
        <f t="shared" si="17"/>
        <v>#REF!</v>
      </c>
      <c r="I54" s="4" t="e">
        <f t="shared" si="0"/>
        <v>#REF!</v>
      </c>
      <c r="J54" s="4" t="e">
        <f t="shared" si="18"/>
        <v>#REF!</v>
      </c>
    </row>
    <row r="55" spans="1:10" x14ac:dyDescent="0.2">
      <c r="A55" s="8"/>
      <c r="B55" s="8"/>
      <c r="D55" s="10"/>
      <c r="E55" s="4"/>
      <c r="I55" s="4"/>
      <c r="J55" s="4"/>
    </row>
    <row r="56" spans="1:10" x14ac:dyDescent="0.2">
      <c r="A56" s="8" t="e">
        <f>+#REF!</f>
        <v>#REF!</v>
      </c>
      <c r="B56" s="8" t="e">
        <f>+#REF!</f>
        <v>#REF!</v>
      </c>
      <c r="C56" s="3" t="e">
        <f>IF(D56=J56,LEFT(B56,3)&amp;"000",B56)</f>
        <v>#REF!</v>
      </c>
      <c r="D56" s="10" t="e">
        <f>+#REF!</f>
        <v>#REF!</v>
      </c>
      <c r="E56" s="4" t="e">
        <f>IF(RIGHT(B56,3)="000",D56,0)</f>
        <v>#REF!</v>
      </c>
      <c r="F56" s="3" t="e">
        <f>LEFT(B56,2)</f>
        <v>#REF!</v>
      </c>
      <c r="G56" s="3" t="e">
        <f>IF(E56&lt;&gt;0,LEFT(B56,2),"")</f>
        <v>#REF!</v>
      </c>
      <c r="H56" s="3" t="e">
        <f>IF(E56&lt;&gt;0,A56,"")</f>
        <v>#REF!</v>
      </c>
      <c r="I56" s="4" t="e">
        <f t="shared" si="0"/>
        <v>#REF!</v>
      </c>
      <c r="J56" s="4" t="e">
        <f>VLOOKUP(F56,$G$4:$I$342,3,FALSE)</f>
        <v>#REF!</v>
      </c>
    </row>
    <row r="57" spans="1:10" x14ac:dyDescent="0.2">
      <c r="A57" s="8" t="e">
        <f>+#REF!</f>
        <v>#REF!</v>
      </c>
      <c r="B57" s="8" t="e">
        <f>+#REF!</f>
        <v>#REF!</v>
      </c>
      <c r="C57" s="3" t="e">
        <f>IF(D57=J57,LEFT(B57,3)&amp;"000",B57)</f>
        <v>#REF!</v>
      </c>
      <c r="D57" s="10" t="e">
        <f>+#REF!</f>
        <v>#REF!</v>
      </c>
      <c r="E57" s="4" t="e">
        <f>IF(RIGHT(B57,3)="000",D57,0)</f>
        <v>#REF!</v>
      </c>
      <c r="F57" s="3" t="e">
        <f>LEFT(B57,2)</f>
        <v>#REF!</v>
      </c>
      <c r="G57" s="3" t="e">
        <f>IF(E57&lt;&gt;0,LEFT(B57,2),"")</f>
        <v>#REF!</v>
      </c>
      <c r="H57" s="3" t="e">
        <f>IF(E57&lt;&gt;0,A57,"")</f>
        <v>#REF!</v>
      </c>
      <c r="I57" s="4" t="e">
        <f>IF(E57&lt;&gt;0,E57,"")</f>
        <v>#REF!</v>
      </c>
      <c r="J57" s="4" t="e">
        <f>VLOOKUP(F57,$G$4:$I$342,3,FALSE)</f>
        <v>#REF!</v>
      </c>
    </row>
    <row r="58" spans="1:10" x14ac:dyDescent="0.2">
      <c r="A58" s="8" t="e">
        <f>+#REF!</f>
        <v>#REF!</v>
      </c>
      <c r="B58" s="8" t="e">
        <f>+#REF!</f>
        <v>#REF!</v>
      </c>
      <c r="C58" s="3" t="e">
        <f>IF(D58=J58,LEFT(B58,3)&amp;"000",B58)</f>
        <v>#REF!</v>
      </c>
      <c r="D58" s="10" t="e">
        <f>+#REF!</f>
        <v>#REF!</v>
      </c>
      <c r="E58" s="4" t="e">
        <f>IF(RIGHT(B58,3)="000",D58,0)</f>
        <v>#REF!</v>
      </c>
      <c r="F58" s="3" t="e">
        <f>LEFT(B58,2)</f>
        <v>#REF!</v>
      </c>
      <c r="G58" s="3" t="e">
        <f>IF(E58&lt;&gt;0,LEFT(B58,2),"")</f>
        <v>#REF!</v>
      </c>
      <c r="H58" s="3" t="e">
        <f>IF(E58&lt;&gt;0,A58,"")</f>
        <v>#REF!</v>
      </c>
      <c r="I58" s="4" t="e">
        <f t="shared" si="0"/>
        <v>#REF!</v>
      </c>
      <c r="J58" s="4" t="e">
        <f>VLOOKUP(F58,$G$4:$I$342,3,FALSE)</f>
        <v>#REF!</v>
      </c>
    </row>
    <row r="59" spans="1:10" x14ac:dyDescent="0.2">
      <c r="A59" s="8"/>
      <c r="B59" s="8"/>
      <c r="D59" s="10"/>
      <c r="E59" s="4"/>
      <c r="I59" s="4"/>
      <c r="J59" s="4"/>
    </row>
    <row r="60" spans="1:10" x14ac:dyDescent="0.2">
      <c r="A60" s="8" t="e">
        <f>+#REF!</f>
        <v>#REF!</v>
      </c>
      <c r="B60" s="8" t="e">
        <f>+#REF!</f>
        <v>#REF!</v>
      </c>
      <c r="C60" s="3" t="e">
        <f t="shared" ref="C60:C78" si="19">IF(D60=J60,LEFT(B60,3)&amp;"000",B60)</f>
        <v>#REF!</v>
      </c>
      <c r="D60" s="10" t="e">
        <f>+#REF!</f>
        <v>#REF!</v>
      </c>
      <c r="E60" s="4" t="e">
        <f t="shared" ref="E60:E78" si="20">IF(RIGHT(B60,3)="000",D60,0)</f>
        <v>#REF!</v>
      </c>
      <c r="F60" s="3" t="e">
        <f t="shared" ref="F60:F78" si="21">LEFT(B60,2)</f>
        <v>#REF!</v>
      </c>
      <c r="G60" s="3" t="e">
        <f t="shared" ref="G60:G78" si="22">IF(E60&lt;&gt;0,LEFT(B60,2),"")</f>
        <v>#REF!</v>
      </c>
      <c r="H60" s="3" t="e">
        <f t="shared" ref="H60:H78" si="23">IF(E60&lt;&gt;0,A60,"")</f>
        <v>#REF!</v>
      </c>
      <c r="I60" s="4" t="e">
        <f t="shared" si="0"/>
        <v>#REF!</v>
      </c>
      <c r="J60" s="4" t="e">
        <f t="shared" ref="J60:J78" si="24">VLOOKUP(F60,$G$4:$I$342,3,FALSE)</f>
        <v>#REF!</v>
      </c>
    </row>
    <row r="61" spans="1:10" x14ac:dyDescent="0.2">
      <c r="A61" s="8" t="e">
        <f>+#REF!</f>
        <v>#REF!</v>
      </c>
      <c r="B61" s="8" t="e">
        <f>+#REF!</f>
        <v>#REF!</v>
      </c>
      <c r="C61" s="3" t="e">
        <f t="shared" si="19"/>
        <v>#REF!</v>
      </c>
      <c r="D61" s="10" t="e">
        <f>+#REF!</f>
        <v>#REF!</v>
      </c>
      <c r="E61" s="4" t="e">
        <f t="shared" si="20"/>
        <v>#REF!</v>
      </c>
      <c r="F61" s="3" t="e">
        <f t="shared" si="21"/>
        <v>#REF!</v>
      </c>
      <c r="G61" s="3" t="e">
        <f t="shared" si="22"/>
        <v>#REF!</v>
      </c>
      <c r="H61" s="3" t="e">
        <f t="shared" si="23"/>
        <v>#REF!</v>
      </c>
      <c r="I61" s="4" t="e">
        <f t="shared" si="0"/>
        <v>#REF!</v>
      </c>
      <c r="J61" s="4" t="e">
        <f t="shared" si="24"/>
        <v>#REF!</v>
      </c>
    </row>
    <row r="62" spans="1:10" x14ac:dyDescent="0.2">
      <c r="A62" s="8" t="e">
        <f>+#REF!</f>
        <v>#REF!</v>
      </c>
      <c r="B62" s="8" t="e">
        <f>+#REF!</f>
        <v>#REF!</v>
      </c>
      <c r="C62" s="3" t="e">
        <f t="shared" si="19"/>
        <v>#REF!</v>
      </c>
      <c r="D62" s="10" t="e">
        <f>+#REF!</f>
        <v>#REF!</v>
      </c>
      <c r="E62" s="4" t="e">
        <f t="shared" si="20"/>
        <v>#REF!</v>
      </c>
      <c r="F62" s="3" t="e">
        <f t="shared" si="21"/>
        <v>#REF!</v>
      </c>
      <c r="G62" s="3" t="e">
        <f t="shared" si="22"/>
        <v>#REF!</v>
      </c>
      <c r="H62" s="3" t="e">
        <f t="shared" si="23"/>
        <v>#REF!</v>
      </c>
      <c r="I62" s="4" t="e">
        <f t="shared" si="0"/>
        <v>#REF!</v>
      </c>
      <c r="J62" s="4" t="e">
        <f t="shared" si="24"/>
        <v>#REF!</v>
      </c>
    </row>
    <row r="63" spans="1:10" x14ac:dyDescent="0.2">
      <c r="A63" s="8" t="e">
        <f>+#REF!</f>
        <v>#REF!</v>
      </c>
      <c r="B63" s="8" t="e">
        <f>+#REF!</f>
        <v>#REF!</v>
      </c>
      <c r="C63" s="3" t="e">
        <f t="shared" si="19"/>
        <v>#REF!</v>
      </c>
      <c r="D63" s="10" t="e">
        <f>+#REF!</f>
        <v>#REF!</v>
      </c>
      <c r="E63" s="4" t="e">
        <f t="shared" si="20"/>
        <v>#REF!</v>
      </c>
      <c r="F63" s="3" t="e">
        <f t="shared" si="21"/>
        <v>#REF!</v>
      </c>
      <c r="G63" s="3" t="e">
        <f t="shared" si="22"/>
        <v>#REF!</v>
      </c>
      <c r="H63" s="3" t="e">
        <f t="shared" si="23"/>
        <v>#REF!</v>
      </c>
      <c r="I63" s="4" t="e">
        <f t="shared" si="0"/>
        <v>#REF!</v>
      </c>
      <c r="J63" s="4" t="e">
        <f t="shared" si="24"/>
        <v>#REF!</v>
      </c>
    </row>
    <row r="64" spans="1:10" x14ac:dyDescent="0.2">
      <c r="A64" s="8" t="e">
        <f>+#REF!</f>
        <v>#REF!</v>
      </c>
      <c r="B64" s="8" t="e">
        <f>+#REF!</f>
        <v>#REF!</v>
      </c>
      <c r="C64" s="3" t="e">
        <f t="shared" si="19"/>
        <v>#REF!</v>
      </c>
      <c r="D64" s="10" t="e">
        <f>+#REF!</f>
        <v>#REF!</v>
      </c>
      <c r="E64" s="4" t="e">
        <f t="shared" si="20"/>
        <v>#REF!</v>
      </c>
      <c r="F64" s="3" t="e">
        <f t="shared" si="21"/>
        <v>#REF!</v>
      </c>
      <c r="G64" s="3" t="e">
        <f t="shared" si="22"/>
        <v>#REF!</v>
      </c>
      <c r="H64" s="3" t="e">
        <f t="shared" si="23"/>
        <v>#REF!</v>
      </c>
      <c r="I64" s="4" t="e">
        <f t="shared" si="0"/>
        <v>#REF!</v>
      </c>
      <c r="J64" s="4" t="e">
        <f t="shared" si="24"/>
        <v>#REF!</v>
      </c>
    </row>
    <row r="65" spans="1:10" x14ac:dyDescent="0.2">
      <c r="A65" s="8" t="e">
        <f>+#REF!</f>
        <v>#REF!</v>
      </c>
      <c r="B65" s="8" t="e">
        <f>+#REF!</f>
        <v>#REF!</v>
      </c>
      <c r="C65" s="3" t="e">
        <f t="shared" si="19"/>
        <v>#REF!</v>
      </c>
      <c r="D65" s="10" t="e">
        <f>+#REF!</f>
        <v>#REF!</v>
      </c>
      <c r="E65" s="4" t="e">
        <f t="shared" si="20"/>
        <v>#REF!</v>
      </c>
      <c r="F65" s="3" t="e">
        <f t="shared" si="21"/>
        <v>#REF!</v>
      </c>
      <c r="G65" s="3" t="e">
        <f t="shared" si="22"/>
        <v>#REF!</v>
      </c>
      <c r="H65" s="3" t="e">
        <f t="shared" si="23"/>
        <v>#REF!</v>
      </c>
      <c r="I65" s="4" t="e">
        <f t="shared" si="0"/>
        <v>#REF!</v>
      </c>
      <c r="J65" s="4" t="e">
        <f t="shared" si="24"/>
        <v>#REF!</v>
      </c>
    </row>
    <row r="66" spans="1:10" x14ac:dyDescent="0.2">
      <c r="A66" s="8" t="e">
        <f>+#REF!</f>
        <v>#REF!</v>
      </c>
      <c r="B66" s="8" t="e">
        <f>+#REF!</f>
        <v>#REF!</v>
      </c>
      <c r="C66" s="3" t="e">
        <f t="shared" si="19"/>
        <v>#REF!</v>
      </c>
      <c r="D66" s="10" t="e">
        <f>+#REF!</f>
        <v>#REF!</v>
      </c>
      <c r="E66" s="4" t="e">
        <f t="shared" si="20"/>
        <v>#REF!</v>
      </c>
      <c r="F66" s="3" t="e">
        <f t="shared" si="21"/>
        <v>#REF!</v>
      </c>
      <c r="G66" s="3" t="e">
        <f t="shared" si="22"/>
        <v>#REF!</v>
      </c>
      <c r="H66" s="3" t="e">
        <f t="shared" si="23"/>
        <v>#REF!</v>
      </c>
      <c r="I66" s="4" t="e">
        <f t="shared" si="0"/>
        <v>#REF!</v>
      </c>
      <c r="J66" s="4" t="e">
        <f t="shared" si="24"/>
        <v>#REF!</v>
      </c>
    </row>
    <row r="67" spans="1:10" x14ac:dyDescent="0.2">
      <c r="A67" s="8" t="e">
        <f>+#REF!</f>
        <v>#REF!</v>
      </c>
      <c r="B67" s="8" t="e">
        <f>+#REF!</f>
        <v>#REF!</v>
      </c>
      <c r="C67" s="3" t="e">
        <f t="shared" si="19"/>
        <v>#REF!</v>
      </c>
      <c r="D67" s="10" t="e">
        <f>+#REF!</f>
        <v>#REF!</v>
      </c>
      <c r="E67" s="4" t="e">
        <f t="shared" si="20"/>
        <v>#REF!</v>
      </c>
      <c r="F67" s="3" t="e">
        <f t="shared" si="21"/>
        <v>#REF!</v>
      </c>
      <c r="G67" s="3" t="e">
        <f t="shared" si="22"/>
        <v>#REF!</v>
      </c>
      <c r="H67" s="3" t="e">
        <f t="shared" si="23"/>
        <v>#REF!</v>
      </c>
      <c r="I67" s="4" t="e">
        <f t="shared" si="0"/>
        <v>#REF!</v>
      </c>
      <c r="J67" s="4" t="e">
        <f t="shared" si="24"/>
        <v>#REF!</v>
      </c>
    </row>
    <row r="68" spans="1:10" x14ac:dyDescent="0.2">
      <c r="A68" s="8" t="e">
        <f>+#REF!</f>
        <v>#REF!</v>
      </c>
      <c r="B68" s="8" t="e">
        <f>+#REF!</f>
        <v>#REF!</v>
      </c>
      <c r="C68" s="3" t="e">
        <f t="shared" si="19"/>
        <v>#REF!</v>
      </c>
      <c r="D68" s="10" t="e">
        <f>+#REF!</f>
        <v>#REF!</v>
      </c>
      <c r="E68" s="4" t="e">
        <f t="shared" si="20"/>
        <v>#REF!</v>
      </c>
      <c r="F68" s="3" t="e">
        <f t="shared" si="21"/>
        <v>#REF!</v>
      </c>
      <c r="G68" s="3" t="e">
        <f t="shared" si="22"/>
        <v>#REF!</v>
      </c>
      <c r="H68" s="3" t="e">
        <f t="shared" si="23"/>
        <v>#REF!</v>
      </c>
      <c r="I68" s="4" t="e">
        <f t="shared" si="0"/>
        <v>#REF!</v>
      </c>
      <c r="J68" s="4" t="e">
        <f t="shared" si="24"/>
        <v>#REF!</v>
      </c>
    </row>
    <row r="69" spans="1:10" x14ac:dyDescent="0.2">
      <c r="A69" s="8" t="e">
        <f>+#REF!</f>
        <v>#REF!</v>
      </c>
      <c r="B69" s="8" t="e">
        <f>+#REF!</f>
        <v>#REF!</v>
      </c>
      <c r="C69" s="3" t="e">
        <f t="shared" si="19"/>
        <v>#REF!</v>
      </c>
      <c r="D69" s="10" t="e">
        <f>+#REF!</f>
        <v>#REF!</v>
      </c>
      <c r="E69" s="4" t="e">
        <f t="shared" si="20"/>
        <v>#REF!</v>
      </c>
      <c r="F69" s="3" t="e">
        <f t="shared" si="21"/>
        <v>#REF!</v>
      </c>
      <c r="G69" s="3" t="e">
        <f t="shared" si="22"/>
        <v>#REF!</v>
      </c>
      <c r="H69" s="3" t="e">
        <f t="shared" si="23"/>
        <v>#REF!</v>
      </c>
      <c r="I69" s="4" t="e">
        <f t="shared" ref="I69:I138" si="25">IF(E69&lt;&gt;0,E69,"")</f>
        <v>#REF!</v>
      </c>
      <c r="J69" s="4" t="e">
        <f t="shared" si="24"/>
        <v>#REF!</v>
      </c>
    </row>
    <row r="70" spans="1:10" x14ac:dyDescent="0.2">
      <c r="A70" s="8" t="e">
        <f>+#REF!</f>
        <v>#REF!</v>
      </c>
      <c r="B70" s="8" t="e">
        <f>+#REF!</f>
        <v>#REF!</v>
      </c>
      <c r="C70" s="3" t="e">
        <f t="shared" si="19"/>
        <v>#REF!</v>
      </c>
      <c r="D70" s="10" t="e">
        <f>+#REF!</f>
        <v>#REF!</v>
      </c>
      <c r="E70" s="4" t="e">
        <f t="shared" si="20"/>
        <v>#REF!</v>
      </c>
      <c r="F70" s="3" t="e">
        <f t="shared" si="21"/>
        <v>#REF!</v>
      </c>
      <c r="G70" s="3" t="e">
        <f t="shared" si="22"/>
        <v>#REF!</v>
      </c>
      <c r="H70" s="3" t="e">
        <f t="shared" si="23"/>
        <v>#REF!</v>
      </c>
      <c r="I70" s="4" t="e">
        <f t="shared" si="25"/>
        <v>#REF!</v>
      </c>
      <c r="J70" s="4" t="e">
        <f t="shared" si="24"/>
        <v>#REF!</v>
      </c>
    </row>
    <row r="71" spans="1:10" x14ac:dyDescent="0.2">
      <c r="A71" s="8" t="e">
        <f>+#REF!</f>
        <v>#REF!</v>
      </c>
      <c r="B71" s="8" t="e">
        <f>+#REF!</f>
        <v>#REF!</v>
      </c>
      <c r="C71" s="3" t="e">
        <f t="shared" si="19"/>
        <v>#REF!</v>
      </c>
      <c r="D71" s="10" t="e">
        <f>+#REF!</f>
        <v>#REF!</v>
      </c>
      <c r="E71" s="4" t="e">
        <f t="shared" si="20"/>
        <v>#REF!</v>
      </c>
      <c r="F71" s="3" t="e">
        <f t="shared" si="21"/>
        <v>#REF!</v>
      </c>
      <c r="G71" s="3" t="e">
        <f t="shared" si="22"/>
        <v>#REF!</v>
      </c>
      <c r="H71" s="3" t="e">
        <f t="shared" si="23"/>
        <v>#REF!</v>
      </c>
      <c r="I71" s="4" t="e">
        <f t="shared" si="25"/>
        <v>#REF!</v>
      </c>
      <c r="J71" s="4" t="e">
        <f t="shared" si="24"/>
        <v>#REF!</v>
      </c>
    </row>
    <row r="72" spans="1:10" x14ac:dyDescent="0.2">
      <c r="A72" s="8" t="e">
        <f>+#REF!</f>
        <v>#REF!</v>
      </c>
      <c r="B72" s="8" t="e">
        <f>+#REF!</f>
        <v>#REF!</v>
      </c>
      <c r="C72" s="3" t="e">
        <f t="shared" si="19"/>
        <v>#REF!</v>
      </c>
      <c r="D72" s="10" t="e">
        <f>+#REF!</f>
        <v>#REF!</v>
      </c>
      <c r="E72" s="4" t="e">
        <f t="shared" si="20"/>
        <v>#REF!</v>
      </c>
      <c r="F72" s="3" t="e">
        <f t="shared" si="21"/>
        <v>#REF!</v>
      </c>
      <c r="G72" s="3" t="e">
        <f t="shared" si="22"/>
        <v>#REF!</v>
      </c>
      <c r="H72" s="3" t="e">
        <f t="shared" si="23"/>
        <v>#REF!</v>
      </c>
      <c r="I72" s="4" t="e">
        <f t="shared" si="25"/>
        <v>#REF!</v>
      </c>
      <c r="J72" s="4" t="e">
        <f t="shared" si="24"/>
        <v>#REF!</v>
      </c>
    </row>
    <row r="73" spans="1:10" x14ac:dyDescent="0.2">
      <c r="A73" s="8" t="e">
        <f>+#REF!</f>
        <v>#REF!</v>
      </c>
      <c r="B73" s="8" t="e">
        <f>+#REF!</f>
        <v>#REF!</v>
      </c>
      <c r="C73" s="3" t="e">
        <f t="shared" si="19"/>
        <v>#REF!</v>
      </c>
      <c r="D73" s="10" t="e">
        <f>+#REF!</f>
        <v>#REF!</v>
      </c>
      <c r="E73" s="4" t="e">
        <f t="shared" si="20"/>
        <v>#REF!</v>
      </c>
      <c r="F73" s="3" t="e">
        <f t="shared" si="21"/>
        <v>#REF!</v>
      </c>
      <c r="G73" s="3" t="e">
        <f t="shared" si="22"/>
        <v>#REF!</v>
      </c>
      <c r="H73" s="3" t="e">
        <f t="shared" si="23"/>
        <v>#REF!</v>
      </c>
      <c r="I73" s="4" t="e">
        <f t="shared" si="25"/>
        <v>#REF!</v>
      </c>
      <c r="J73" s="4" t="e">
        <f t="shared" si="24"/>
        <v>#REF!</v>
      </c>
    </row>
    <row r="74" spans="1:10" x14ac:dyDescent="0.2">
      <c r="A74" s="8" t="e">
        <f>+#REF!</f>
        <v>#REF!</v>
      </c>
      <c r="B74" s="8" t="e">
        <f>+#REF!</f>
        <v>#REF!</v>
      </c>
      <c r="C74" s="3" t="e">
        <f t="shared" si="19"/>
        <v>#REF!</v>
      </c>
      <c r="D74" s="10" t="e">
        <f>+#REF!</f>
        <v>#REF!</v>
      </c>
      <c r="E74" s="4" t="e">
        <f t="shared" si="20"/>
        <v>#REF!</v>
      </c>
      <c r="F74" s="3" t="e">
        <f t="shared" si="21"/>
        <v>#REF!</v>
      </c>
      <c r="G74" s="3" t="e">
        <f t="shared" si="22"/>
        <v>#REF!</v>
      </c>
      <c r="H74" s="3" t="e">
        <f t="shared" si="23"/>
        <v>#REF!</v>
      </c>
      <c r="I74" s="4" t="e">
        <f t="shared" si="25"/>
        <v>#REF!</v>
      </c>
      <c r="J74" s="4" t="e">
        <f t="shared" si="24"/>
        <v>#REF!</v>
      </c>
    </row>
    <row r="75" spans="1:10" x14ac:dyDescent="0.2">
      <c r="A75" s="8" t="e">
        <f>+#REF!</f>
        <v>#REF!</v>
      </c>
      <c r="B75" s="8" t="e">
        <f>+#REF!</f>
        <v>#REF!</v>
      </c>
      <c r="C75" s="3" t="e">
        <f t="shared" si="19"/>
        <v>#REF!</v>
      </c>
      <c r="D75" s="10" t="e">
        <f>+#REF!</f>
        <v>#REF!</v>
      </c>
      <c r="E75" s="4" t="e">
        <f t="shared" si="20"/>
        <v>#REF!</v>
      </c>
      <c r="F75" s="3" t="e">
        <f t="shared" si="21"/>
        <v>#REF!</v>
      </c>
      <c r="G75" s="3" t="e">
        <f t="shared" si="22"/>
        <v>#REF!</v>
      </c>
      <c r="H75" s="3" t="e">
        <f t="shared" si="23"/>
        <v>#REF!</v>
      </c>
      <c r="I75" s="4" t="e">
        <f t="shared" si="25"/>
        <v>#REF!</v>
      </c>
      <c r="J75" s="4" t="e">
        <f t="shared" si="24"/>
        <v>#REF!</v>
      </c>
    </row>
    <row r="76" spans="1:10" x14ac:dyDescent="0.2">
      <c r="A76" s="8" t="e">
        <f>+#REF!</f>
        <v>#REF!</v>
      </c>
      <c r="B76" s="8" t="e">
        <f>+#REF!</f>
        <v>#REF!</v>
      </c>
      <c r="C76" s="3" t="e">
        <f t="shared" si="19"/>
        <v>#REF!</v>
      </c>
      <c r="D76" s="10" t="e">
        <f>+#REF!</f>
        <v>#REF!</v>
      </c>
      <c r="E76" s="4" t="e">
        <f t="shared" si="20"/>
        <v>#REF!</v>
      </c>
      <c r="F76" s="3" t="e">
        <f t="shared" si="21"/>
        <v>#REF!</v>
      </c>
      <c r="G76" s="3" t="e">
        <f t="shared" si="22"/>
        <v>#REF!</v>
      </c>
      <c r="H76" s="3" t="e">
        <f t="shared" si="23"/>
        <v>#REF!</v>
      </c>
      <c r="I76" s="4" t="e">
        <f t="shared" si="25"/>
        <v>#REF!</v>
      </c>
      <c r="J76" s="4" t="e">
        <f t="shared" si="24"/>
        <v>#REF!</v>
      </c>
    </row>
    <row r="77" spans="1:10" x14ac:dyDescent="0.2">
      <c r="A77" s="8" t="e">
        <f>+#REF!</f>
        <v>#REF!</v>
      </c>
      <c r="B77" s="8" t="e">
        <f>+#REF!</f>
        <v>#REF!</v>
      </c>
      <c r="C77" s="3" t="e">
        <f t="shared" si="19"/>
        <v>#REF!</v>
      </c>
      <c r="D77" s="10" t="e">
        <f>+#REF!</f>
        <v>#REF!</v>
      </c>
      <c r="E77" s="4" t="e">
        <f t="shared" si="20"/>
        <v>#REF!</v>
      </c>
      <c r="F77" s="3" t="e">
        <f t="shared" si="21"/>
        <v>#REF!</v>
      </c>
      <c r="G77" s="3" t="e">
        <f t="shared" si="22"/>
        <v>#REF!</v>
      </c>
      <c r="H77" s="3" t="e">
        <f t="shared" si="23"/>
        <v>#REF!</v>
      </c>
      <c r="I77" s="4" t="e">
        <f>IF(E77&lt;&gt;0,E77,"")</f>
        <v>#REF!</v>
      </c>
      <c r="J77" s="4" t="e">
        <f t="shared" si="24"/>
        <v>#REF!</v>
      </c>
    </row>
    <row r="78" spans="1:10" x14ac:dyDescent="0.2">
      <c r="A78" s="8" t="e">
        <f>+#REF!</f>
        <v>#REF!</v>
      </c>
      <c r="B78" s="8" t="e">
        <f>+#REF!</f>
        <v>#REF!</v>
      </c>
      <c r="C78" s="3" t="e">
        <f t="shared" si="19"/>
        <v>#REF!</v>
      </c>
      <c r="D78" s="10" t="e">
        <f>+#REF!</f>
        <v>#REF!</v>
      </c>
      <c r="E78" s="4" t="e">
        <f t="shared" si="20"/>
        <v>#REF!</v>
      </c>
      <c r="F78" s="3" t="e">
        <f t="shared" si="21"/>
        <v>#REF!</v>
      </c>
      <c r="G78" s="3" t="e">
        <f t="shared" si="22"/>
        <v>#REF!</v>
      </c>
      <c r="H78" s="3" t="e">
        <f t="shared" si="23"/>
        <v>#REF!</v>
      </c>
      <c r="I78" s="4" t="e">
        <f>IF(E78&lt;&gt;0,E78,"")</f>
        <v>#REF!</v>
      </c>
      <c r="J78" s="4" t="e">
        <f t="shared" si="24"/>
        <v>#REF!</v>
      </c>
    </row>
    <row r="79" spans="1:10" x14ac:dyDescent="0.2">
      <c r="A79" s="8"/>
      <c r="B79" s="8"/>
      <c r="D79" s="10"/>
      <c r="E79" s="4"/>
      <c r="I79" s="4"/>
      <c r="J79" s="4"/>
    </row>
    <row r="80" spans="1:10" x14ac:dyDescent="0.2">
      <c r="A80" s="8" t="e">
        <f>+#REF!</f>
        <v>#REF!</v>
      </c>
      <c r="B80" s="8" t="e">
        <f>+#REF!</f>
        <v>#REF!</v>
      </c>
      <c r="C80" s="3" t="e">
        <f t="shared" ref="C80:C85" si="26">IF(D80=J80,LEFT(B80,3)&amp;"000",B80)</f>
        <v>#REF!</v>
      </c>
      <c r="D80" s="10" t="e">
        <f>+#REF!</f>
        <v>#REF!</v>
      </c>
      <c r="E80" s="4" t="e">
        <f t="shared" ref="E80:E85" si="27">IF(RIGHT(B80,3)="000",D80,0)</f>
        <v>#REF!</v>
      </c>
      <c r="F80" s="3" t="e">
        <f t="shared" ref="F80:F85" si="28">LEFT(B80,2)</f>
        <v>#REF!</v>
      </c>
      <c r="G80" s="3" t="e">
        <f t="shared" ref="G80:G85" si="29">IF(E80&lt;&gt;0,LEFT(B80,2),"")</f>
        <v>#REF!</v>
      </c>
      <c r="H80" s="3" t="e">
        <f t="shared" ref="H80:H85" si="30">IF(E80&lt;&gt;0,A80,"")</f>
        <v>#REF!</v>
      </c>
      <c r="I80" s="4" t="e">
        <f t="shared" si="25"/>
        <v>#REF!</v>
      </c>
      <c r="J80" s="4" t="e">
        <f t="shared" ref="J80:J85" si="31">VLOOKUP(F80,$G$4:$I$342,3,FALSE)</f>
        <v>#REF!</v>
      </c>
    </row>
    <row r="81" spans="1:10" x14ac:dyDescent="0.2">
      <c r="A81" s="8" t="e">
        <f>+#REF!</f>
        <v>#REF!</v>
      </c>
      <c r="B81" s="8" t="e">
        <f>+#REF!</f>
        <v>#REF!</v>
      </c>
      <c r="C81" s="3" t="e">
        <f t="shared" si="26"/>
        <v>#REF!</v>
      </c>
      <c r="D81" s="10" t="e">
        <f>+#REF!</f>
        <v>#REF!</v>
      </c>
      <c r="E81" s="4" t="e">
        <f t="shared" si="27"/>
        <v>#REF!</v>
      </c>
      <c r="F81" s="3" t="e">
        <f t="shared" si="28"/>
        <v>#REF!</v>
      </c>
      <c r="G81" s="3" t="e">
        <f t="shared" si="29"/>
        <v>#REF!</v>
      </c>
      <c r="H81" s="3" t="e">
        <f t="shared" si="30"/>
        <v>#REF!</v>
      </c>
      <c r="I81" s="4" t="e">
        <f t="shared" si="25"/>
        <v>#REF!</v>
      </c>
      <c r="J81" s="4" t="e">
        <f t="shared" si="31"/>
        <v>#REF!</v>
      </c>
    </row>
    <row r="82" spans="1:10" x14ac:dyDescent="0.2">
      <c r="A82" s="8" t="e">
        <f>+#REF!</f>
        <v>#REF!</v>
      </c>
      <c r="B82" s="8" t="e">
        <f>+#REF!</f>
        <v>#REF!</v>
      </c>
      <c r="C82" s="3" t="e">
        <f t="shared" si="26"/>
        <v>#REF!</v>
      </c>
      <c r="D82" s="10" t="e">
        <f>+#REF!</f>
        <v>#REF!</v>
      </c>
      <c r="E82" s="4" t="e">
        <f t="shared" si="27"/>
        <v>#REF!</v>
      </c>
      <c r="F82" s="3" t="e">
        <f t="shared" si="28"/>
        <v>#REF!</v>
      </c>
      <c r="G82" s="3" t="e">
        <f t="shared" si="29"/>
        <v>#REF!</v>
      </c>
      <c r="H82" s="3" t="e">
        <f t="shared" si="30"/>
        <v>#REF!</v>
      </c>
      <c r="I82" s="4" t="e">
        <f t="shared" si="25"/>
        <v>#REF!</v>
      </c>
      <c r="J82" s="4" t="e">
        <f t="shared" si="31"/>
        <v>#REF!</v>
      </c>
    </row>
    <row r="83" spans="1:10" x14ac:dyDescent="0.2">
      <c r="A83" s="8" t="e">
        <f>+#REF!</f>
        <v>#REF!</v>
      </c>
      <c r="B83" s="8" t="e">
        <f>+#REF!</f>
        <v>#REF!</v>
      </c>
      <c r="C83" s="3" t="e">
        <f t="shared" si="26"/>
        <v>#REF!</v>
      </c>
      <c r="D83" s="10" t="e">
        <f>+#REF!</f>
        <v>#REF!</v>
      </c>
      <c r="E83" s="4" t="e">
        <f t="shared" si="27"/>
        <v>#REF!</v>
      </c>
      <c r="F83" s="3" t="e">
        <f t="shared" si="28"/>
        <v>#REF!</v>
      </c>
      <c r="G83" s="3" t="e">
        <f t="shared" si="29"/>
        <v>#REF!</v>
      </c>
      <c r="H83" s="3" t="e">
        <f t="shared" si="30"/>
        <v>#REF!</v>
      </c>
      <c r="I83" s="4" t="e">
        <f t="shared" si="25"/>
        <v>#REF!</v>
      </c>
      <c r="J83" s="4" t="e">
        <f t="shared" si="31"/>
        <v>#REF!</v>
      </c>
    </row>
    <row r="84" spans="1:10" x14ac:dyDescent="0.2">
      <c r="A84" s="8" t="e">
        <f>+#REF!</f>
        <v>#REF!</v>
      </c>
      <c r="B84" s="8" t="e">
        <f>+#REF!</f>
        <v>#REF!</v>
      </c>
      <c r="C84" s="3" t="e">
        <f t="shared" si="26"/>
        <v>#REF!</v>
      </c>
      <c r="D84" s="10" t="e">
        <f>+#REF!</f>
        <v>#REF!</v>
      </c>
      <c r="E84" s="4" t="e">
        <f t="shared" si="27"/>
        <v>#REF!</v>
      </c>
      <c r="F84" s="3" t="e">
        <f t="shared" si="28"/>
        <v>#REF!</v>
      </c>
      <c r="G84" s="3" t="e">
        <f t="shared" si="29"/>
        <v>#REF!</v>
      </c>
      <c r="H84" s="3" t="e">
        <f t="shared" si="30"/>
        <v>#REF!</v>
      </c>
      <c r="I84" s="4" t="e">
        <f t="shared" si="25"/>
        <v>#REF!</v>
      </c>
      <c r="J84" s="4" t="e">
        <f t="shared" si="31"/>
        <v>#REF!</v>
      </c>
    </row>
    <row r="85" spans="1:10" x14ac:dyDescent="0.2">
      <c r="A85" s="8" t="e">
        <f>+#REF!</f>
        <v>#REF!</v>
      </c>
      <c r="B85" s="8" t="e">
        <f>+#REF!</f>
        <v>#REF!</v>
      </c>
      <c r="C85" s="3" t="e">
        <f t="shared" si="26"/>
        <v>#REF!</v>
      </c>
      <c r="D85" s="10" t="e">
        <f>+#REF!</f>
        <v>#REF!</v>
      </c>
      <c r="E85" s="4" t="e">
        <f t="shared" si="27"/>
        <v>#REF!</v>
      </c>
      <c r="F85" s="3" t="e">
        <f t="shared" si="28"/>
        <v>#REF!</v>
      </c>
      <c r="G85" s="3" t="e">
        <f t="shared" si="29"/>
        <v>#REF!</v>
      </c>
      <c r="H85" s="3" t="e">
        <f t="shared" si="30"/>
        <v>#REF!</v>
      </c>
      <c r="I85" s="4" t="e">
        <f t="shared" si="25"/>
        <v>#REF!</v>
      </c>
      <c r="J85" s="4" t="e">
        <f t="shared" si="31"/>
        <v>#REF!</v>
      </c>
    </row>
    <row r="86" spans="1:10" x14ac:dyDescent="0.2">
      <c r="A86" s="8"/>
      <c r="B86" s="8"/>
      <c r="D86" s="10"/>
      <c r="E86" s="4"/>
      <c r="I86" s="4"/>
      <c r="J86" s="4"/>
    </row>
    <row r="87" spans="1:10" x14ac:dyDescent="0.2">
      <c r="A87" s="8" t="e">
        <f>+#REF!</f>
        <v>#REF!</v>
      </c>
      <c r="B87" s="8" t="e">
        <f>+#REF!</f>
        <v>#REF!</v>
      </c>
      <c r="C87" s="3" t="e">
        <f t="shared" ref="C87:C96" si="32">IF(D87=J87,LEFT(B87,3)&amp;"000",B87)</f>
        <v>#REF!</v>
      </c>
      <c r="D87" s="10" t="e">
        <f>+#REF!</f>
        <v>#REF!</v>
      </c>
      <c r="E87" s="4" t="e">
        <f t="shared" ref="E87:E96" si="33">IF(RIGHT(B87,3)="000",D87,0)</f>
        <v>#REF!</v>
      </c>
      <c r="F87" s="3" t="e">
        <f t="shared" ref="F87:F96" si="34">LEFT(B87,2)</f>
        <v>#REF!</v>
      </c>
      <c r="G87" s="3" t="e">
        <f t="shared" ref="G87:G96" si="35">IF(E87&lt;&gt;0,LEFT(B87,2),"")</f>
        <v>#REF!</v>
      </c>
      <c r="H87" s="3" t="e">
        <f t="shared" ref="H87:H96" si="36">IF(E87&lt;&gt;0,A87,"")</f>
        <v>#REF!</v>
      </c>
      <c r="I87" s="4" t="e">
        <f t="shared" si="25"/>
        <v>#REF!</v>
      </c>
      <c r="J87" s="4" t="e">
        <f t="shared" ref="J87:J96" si="37">VLOOKUP(F87,$G$4:$I$342,3,FALSE)</f>
        <v>#REF!</v>
      </c>
    </row>
    <row r="88" spans="1:10" x14ac:dyDescent="0.2">
      <c r="A88" s="8" t="e">
        <f>+#REF!</f>
        <v>#REF!</v>
      </c>
      <c r="B88" s="8" t="e">
        <f>+#REF!</f>
        <v>#REF!</v>
      </c>
      <c r="C88" s="3" t="e">
        <f t="shared" si="32"/>
        <v>#REF!</v>
      </c>
      <c r="D88" s="10" t="e">
        <f>+#REF!</f>
        <v>#REF!</v>
      </c>
      <c r="E88" s="4" t="e">
        <f t="shared" si="33"/>
        <v>#REF!</v>
      </c>
      <c r="F88" s="3" t="e">
        <f t="shared" si="34"/>
        <v>#REF!</v>
      </c>
      <c r="G88" s="3" t="e">
        <f t="shared" si="35"/>
        <v>#REF!</v>
      </c>
      <c r="H88" s="3" t="e">
        <f t="shared" si="36"/>
        <v>#REF!</v>
      </c>
      <c r="I88" s="4" t="e">
        <f t="shared" si="25"/>
        <v>#REF!</v>
      </c>
      <c r="J88" s="4" t="e">
        <f t="shared" si="37"/>
        <v>#REF!</v>
      </c>
    </row>
    <row r="89" spans="1:10" x14ac:dyDescent="0.2">
      <c r="A89" s="8" t="e">
        <f>+#REF!</f>
        <v>#REF!</v>
      </c>
      <c r="B89" s="8" t="e">
        <f>+#REF!</f>
        <v>#REF!</v>
      </c>
      <c r="C89" s="3" t="e">
        <f t="shared" si="32"/>
        <v>#REF!</v>
      </c>
      <c r="D89" s="10" t="e">
        <f>+#REF!</f>
        <v>#REF!</v>
      </c>
      <c r="E89" s="4" t="e">
        <f t="shared" si="33"/>
        <v>#REF!</v>
      </c>
      <c r="F89" s="3" t="e">
        <f t="shared" si="34"/>
        <v>#REF!</v>
      </c>
      <c r="G89" s="3" t="e">
        <f t="shared" si="35"/>
        <v>#REF!</v>
      </c>
      <c r="H89" s="3" t="e">
        <f t="shared" si="36"/>
        <v>#REF!</v>
      </c>
      <c r="I89" s="4" t="e">
        <f t="shared" si="25"/>
        <v>#REF!</v>
      </c>
      <c r="J89" s="4" t="e">
        <f t="shared" si="37"/>
        <v>#REF!</v>
      </c>
    </row>
    <row r="90" spans="1:10" x14ac:dyDescent="0.2">
      <c r="A90" s="8" t="e">
        <f>+#REF!</f>
        <v>#REF!</v>
      </c>
      <c r="B90" s="8" t="e">
        <f>+#REF!</f>
        <v>#REF!</v>
      </c>
      <c r="C90" s="3" t="e">
        <f t="shared" si="32"/>
        <v>#REF!</v>
      </c>
      <c r="D90" s="10" t="e">
        <f>+#REF!</f>
        <v>#REF!</v>
      </c>
      <c r="E90" s="4" t="e">
        <f t="shared" si="33"/>
        <v>#REF!</v>
      </c>
      <c r="F90" s="3" t="e">
        <f t="shared" si="34"/>
        <v>#REF!</v>
      </c>
      <c r="G90" s="3" t="e">
        <f t="shared" si="35"/>
        <v>#REF!</v>
      </c>
      <c r="H90" s="3" t="e">
        <f t="shared" si="36"/>
        <v>#REF!</v>
      </c>
      <c r="I90" s="4" t="e">
        <f t="shared" si="25"/>
        <v>#REF!</v>
      </c>
      <c r="J90" s="4" t="e">
        <f t="shared" si="37"/>
        <v>#REF!</v>
      </c>
    </row>
    <row r="91" spans="1:10" x14ac:dyDescent="0.2">
      <c r="A91" s="8" t="e">
        <f>+#REF!</f>
        <v>#REF!</v>
      </c>
      <c r="B91" s="8" t="e">
        <f>+#REF!</f>
        <v>#REF!</v>
      </c>
      <c r="C91" s="3" t="e">
        <f t="shared" si="32"/>
        <v>#REF!</v>
      </c>
      <c r="D91" s="10" t="e">
        <f>+#REF!</f>
        <v>#REF!</v>
      </c>
      <c r="E91" s="4" t="e">
        <f t="shared" si="33"/>
        <v>#REF!</v>
      </c>
      <c r="F91" s="3" t="e">
        <f t="shared" si="34"/>
        <v>#REF!</v>
      </c>
      <c r="G91" s="3" t="e">
        <f t="shared" si="35"/>
        <v>#REF!</v>
      </c>
      <c r="H91" s="3" t="e">
        <f t="shared" si="36"/>
        <v>#REF!</v>
      </c>
      <c r="I91" s="4" t="e">
        <f t="shared" si="25"/>
        <v>#REF!</v>
      </c>
      <c r="J91" s="4" t="e">
        <f t="shared" si="37"/>
        <v>#REF!</v>
      </c>
    </row>
    <row r="92" spans="1:10" x14ac:dyDescent="0.2">
      <c r="A92" s="8" t="e">
        <f>+#REF!</f>
        <v>#REF!</v>
      </c>
      <c r="B92" s="8" t="e">
        <f>+#REF!</f>
        <v>#REF!</v>
      </c>
      <c r="C92" s="3" t="e">
        <f t="shared" si="32"/>
        <v>#REF!</v>
      </c>
      <c r="D92" s="10" t="e">
        <f>+#REF!</f>
        <v>#REF!</v>
      </c>
      <c r="E92" s="4" t="e">
        <f t="shared" si="33"/>
        <v>#REF!</v>
      </c>
      <c r="F92" s="3" t="e">
        <f t="shared" si="34"/>
        <v>#REF!</v>
      </c>
      <c r="G92" s="3" t="e">
        <f t="shared" si="35"/>
        <v>#REF!</v>
      </c>
      <c r="H92" s="3" t="e">
        <f t="shared" si="36"/>
        <v>#REF!</v>
      </c>
      <c r="I92" s="4" t="e">
        <f t="shared" si="25"/>
        <v>#REF!</v>
      </c>
      <c r="J92" s="4" t="e">
        <f t="shared" si="37"/>
        <v>#REF!</v>
      </c>
    </row>
    <row r="93" spans="1:10" x14ac:dyDescent="0.2">
      <c r="A93" s="8" t="e">
        <f>+#REF!</f>
        <v>#REF!</v>
      </c>
      <c r="B93" s="8" t="e">
        <f>+#REF!</f>
        <v>#REF!</v>
      </c>
      <c r="C93" s="3" t="e">
        <f t="shared" si="32"/>
        <v>#REF!</v>
      </c>
      <c r="D93" s="10" t="e">
        <f>+#REF!</f>
        <v>#REF!</v>
      </c>
      <c r="E93" s="4" t="e">
        <f t="shared" si="33"/>
        <v>#REF!</v>
      </c>
      <c r="F93" s="3" t="e">
        <f t="shared" si="34"/>
        <v>#REF!</v>
      </c>
      <c r="G93" s="3" t="e">
        <f t="shared" si="35"/>
        <v>#REF!</v>
      </c>
      <c r="H93" s="3" t="e">
        <f t="shared" si="36"/>
        <v>#REF!</v>
      </c>
      <c r="I93" s="4" t="e">
        <f t="shared" si="25"/>
        <v>#REF!</v>
      </c>
      <c r="J93" s="4" t="e">
        <f t="shared" si="37"/>
        <v>#REF!</v>
      </c>
    </row>
    <row r="94" spans="1:10" x14ac:dyDescent="0.2">
      <c r="A94" s="8" t="e">
        <f>+#REF!</f>
        <v>#REF!</v>
      </c>
      <c r="B94" s="8" t="e">
        <f>+#REF!</f>
        <v>#REF!</v>
      </c>
      <c r="C94" s="3" t="e">
        <f t="shared" si="32"/>
        <v>#REF!</v>
      </c>
      <c r="D94" s="10" t="e">
        <f>+#REF!</f>
        <v>#REF!</v>
      </c>
      <c r="E94" s="4" t="e">
        <f t="shared" si="33"/>
        <v>#REF!</v>
      </c>
      <c r="F94" s="3" t="e">
        <f t="shared" si="34"/>
        <v>#REF!</v>
      </c>
      <c r="G94" s="3" t="e">
        <f t="shared" si="35"/>
        <v>#REF!</v>
      </c>
      <c r="H94" s="3" t="e">
        <f t="shared" si="36"/>
        <v>#REF!</v>
      </c>
      <c r="I94" s="4" t="e">
        <f t="shared" si="25"/>
        <v>#REF!</v>
      </c>
      <c r="J94" s="4" t="e">
        <f t="shared" si="37"/>
        <v>#REF!</v>
      </c>
    </row>
    <row r="95" spans="1:10" x14ac:dyDescent="0.2">
      <c r="A95" s="8" t="e">
        <f>+#REF!</f>
        <v>#REF!</v>
      </c>
      <c r="B95" s="8" t="e">
        <f>+#REF!</f>
        <v>#REF!</v>
      </c>
      <c r="C95" s="3" t="e">
        <f t="shared" si="32"/>
        <v>#REF!</v>
      </c>
      <c r="D95" s="10" t="e">
        <f>+#REF!</f>
        <v>#REF!</v>
      </c>
      <c r="E95" s="4" t="e">
        <f t="shared" si="33"/>
        <v>#REF!</v>
      </c>
      <c r="F95" s="3" t="e">
        <f t="shared" si="34"/>
        <v>#REF!</v>
      </c>
      <c r="G95" s="3" t="e">
        <f t="shared" si="35"/>
        <v>#REF!</v>
      </c>
      <c r="H95" s="3" t="e">
        <f t="shared" si="36"/>
        <v>#REF!</v>
      </c>
      <c r="I95" s="4" t="e">
        <f t="shared" si="25"/>
        <v>#REF!</v>
      </c>
      <c r="J95" s="4" t="e">
        <f t="shared" si="37"/>
        <v>#REF!</v>
      </c>
    </row>
    <row r="96" spans="1:10" x14ac:dyDescent="0.2">
      <c r="A96" s="8" t="e">
        <f>+#REF!</f>
        <v>#REF!</v>
      </c>
      <c r="B96" s="8" t="e">
        <f>+#REF!</f>
        <v>#REF!</v>
      </c>
      <c r="C96" s="3" t="e">
        <f t="shared" si="32"/>
        <v>#REF!</v>
      </c>
      <c r="D96" s="10" t="e">
        <f>+#REF!</f>
        <v>#REF!</v>
      </c>
      <c r="E96" s="4" t="e">
        <f t="shared" si="33"/>
        <v>#REF!</v>
      </c>
      <c r="F96" s="3" t="e">
        <f t="shared" si="34"/>
        <v>#REF!</v>
      </c>
      <c r="G96" s="3" t="e">
        <f t="shared" si="35"/>
        <v>#REF!</v>
      </c>
      <c r="H96" s="3" t="e">
        <f t="shared" si="36"/>
        <v>#REF!</v>
      </c>
      <c r="I96" s="4" t="e">
        <f t="shared" si="25"/>
        <v>#REF!</v>
      </c>
      <c r="J96" s="4" t="e">
        <f t="shared" si="37"/>
        <v>#REF!</v>
      </c>
    </row>
    <row r="97" spans="1:10" x14ac:dyDescent="0.2">
      <c r="A97" s="8"/>
      <c r="B97" s="8"/>
      <c r="D97" s="10"/>
      <c r="E97" s="4"/>
      <c r="I97" s="4"/>
      <c r="J97" s="4"/>
    </row>
    <row r="98" spans="1:10" x14ac:dyDescent="0.2">
      <c r="A98" s="8" t="e">
        <f>+#REF!</f>
        <v>#REF!</v>
      </c>
      <c r="B98" s="8" t="e">
        <f>+#REF!</f>
        <v>#REF!</v>
      </c>
      <c r="C98" s="3" t="e">
        <f t="shared" ref="C98:C107" si="38">IF(D98=J98,LEFT(B98,3)&amp;"000",B98)</f>
        <v>#REF!</v>
      </c>
      <c r="D98" s="10" t="e">
        <f>+#REF!</f>
        <v>#REF!</v>
      </c>
      <c r="E98" s="4" t="e">
        <f t="shared" ref="E98:E107" si="39">IF(RIGHT(B98,3)="000",D98,0)</f>
        <v>#REF!</v>
      </c>
      <c r="F98" s="3" t="e">
        <f t="shared" ref="F98:F107" si="40">LEFT(B98,2)</f>
        <v>#REF!</v>
      </c>
      <c r="G98" s="3" t="e">
        <f t="shared" ref="G98:G107" si="41">IF(E98&lt;&gt;0,LEFT(B98,2),"")</f>
        <v>#REF!</v>
      </c>
      <c r="H98" s="3" t="e">
        <f t="shared" ref="H98:H107" si="42">IF(E98&lt;&gt;0,A98,"")</f>
        <v>#REF!</v>
      </c>
      <c r="I98" s="4" t="e">
        <f t="shared" si="25"/>
        <v>#REF!</v>
      </c>
      <c r="J98" s="4" t="e">
        <f t="shared" ref="J98:J107" si="43">VLOOKUP(F98,$G$4:$I$342,3,FALSE)</f>
        <v>#REF!</v>
      </c>
    </row>
    <row r="99" spans="1:10" x14ac:dyDescent="0.2">
      <c r="A99" s="8" t="e">
        <f>+#REF!</f>
        <v>#REF!</v>
      </c>
      <c r="B99" s="8" t="e">
        <f>+#REF!</f>
        <v>#REF!</v>
      </c>
      <c r="C99" s="3" t="e">
        <f t="shared" si="38"/>
        <v>#REF!</v>
      </c>
      <c r="D99" s="10" t="e">
        <f>+#REF!</f>
        <v>#REF!</v>
      </c>
      <c r="E99" s="4" t="e">
        <f t="shared" si="39"/>
        <v>#REF!</v>
      </c>
      <c r="F99" s="3" t="e">
        <f t="shared" si="40"/>
        <v>#REF!</v>
      </c>
      <c r="G99" s="3" t="e">
        <f t="shared" si="41"/>
        <v>#REF!</v>
      </c>
      <c r="H99" s="3" t="e">
        <f t="shared" si="42"/>
        <v>#REF!</v>
      </c>
      <c r="I99" s="4" t="e">
        <f t="shared" si="25"/>
        <v>#REF!</v>
      </c>
      <c r="J99" s="4" t="e">
        <f t="shared" si="43"/>
        <v>#REF!</v>
      </c>
    </row>
    <row r="100" spans="1:10" x14ac:dyDescent="0.2">
      <c r="A100" s="8" t="e">
        <f>+#REF!</f>
        <v>#REF!</v>
      </c>
      <c r="B100" s="8" t="e">
        <f>+#REF!</f>
        <v>#REF!</v>
      </c>
      <c r="C100" s="3" t="e">
        <f t="shared" si="38"/>
        <v>#REF!</v>
      </c>
      <c r="D100" s="10" t="e">
        <f>+#REF!</f>
        <v>#REF!</v>
      </c>
      <c r="E100" s="4" t="e">
        <f t="shared" si="39"/>
        <v>#REF!</v>
      </c>
      <c r="F100" s="3" t="e">
        <f t="shared" si="40"/>
        <v>#REF!</v>
      </c>
      <c r="G100" s="3" t="e">
        <f t="shared" si="41"/>
        <v>#REF!</v>
      </c>
      <c r="H100" s="3" t="e">
        <f t="shared" si="42"/>
        <v>#REF!</v>
      </c>
      <c r="I100" s="4" t="e">
        <f t="shared" si="25"/>
        <v>#REF!</v>
      </c>
      <c r="J100" s="4" t="e">
        <f t="shared" si="43"/>
        <v>#REF!</v>
      </c>
    </row>
    <row r="101" spans="1:10" x14ac:dyDescent="0.2">
      <c r="A101" s="8" t="e">
        <f>+#REF!</f>
        <v>#REF!</v>
      </c>
      <c r="B101" s="8" t="e">
        <f>+#REF!</f>
        <v>#REF!</v>
      </c>
      <c r="C101" s="3" t="e">
        <f t="shared" si="38"/>
        <v>#REF!</v>
      </c>
      <c r="D101" s="10" t="e">
        <f>+#REF!</f>
        <v>#REF!</v>
      </c>
      <c r="E101" s="4" t="e">
        <f t="shared" si="39"/>
        <v>#REF!</v>
      </c>
      <c r="F101" s="3" t="e">
        <f t="shared" si="40"/>
        <v>#REF!</v>
      </c>
      <c r="G101" s="3" t="e">
        <f t="shared" si="41"/>
        <v>#REF!</v>
      </c>
      <c r="H101" s="3" t="e">
        <f t="shared" si="42"/>
        <v>#REF!</v>
      </c>
      <c r="I101" s="4" t="e">
        <f>IF(E101&lt;&gt;0,E101,"")</f>
        <v>#REF!</v>
      </c>
      <c r="J101" s="4" t="e">
        <f t="shared" si="43"/>
        <v>#REF!</v>
      </c>
    </row>
    <row r="102" spans="1:10" x14ac:dyDescent="0.2">
      <c r="A102" s="8" t="e">
        <f>+#REF!</f>
        <v>#REF!</v>
      </c>
      <c r="B102" s="8" t="e">
        <f>+#REF!</f>
        <v>#REF!</v>
      </c>
      <c r="C102" s="3" t="e">
        <f t="shared" si="38"/>
        <v>#REF!</v>
      </c>
      <c r="D102" s="10" t="e">
        <f>+#REF!</f>
        <v>#REF!</v>
      </c>
      <c r="E102" s="4" t="e">
        <f t="shared" si="39"/>
        <v>#REF!</v>
      </c>
      <c r="F102" s="3" t="e">
        <f t="shared" si="40"/>
        <v>#REF!</v>
      </c>
      <c r="G102" s="3" t="e">
        <f t="shared" si="41"/>
        <v>#REF!</v>
      </c>
      <c r="H102" s="3" t="e">
        <f t="shared" si="42"/>
        <v>#REF!</v>
      </c>
      <c r="I102" s="4" t="e">
        <f t="shared" si="25"/>
        <v>#REF!</v>
      </c>
      <c r="J102" s="4" t="e">
        <f t="shared" si="43"/>
        <v>#REF!</v>
      </c>
    </row>
    <row r="103" spans="1:10" x14ac:dyDescent="0.2">
      <c r="A103" s="8" t="e">
        <f>+#REF!</f>
        <v>#REF!</v>
      </c>
      <c r="B103" s="8" t="e">
        <f>+#REF!</f>
        <v>#REF!</v>
      </c>
      <c r="C103" s="3" t="e">
        <f t="shared" si="38"/>
        <v>#REF!</v>
      </c>
      <c r="D103" s="10" t="e">
        <f>+#REF!</f>
        <v>#REF!</v>
      </c>
      <c r="E103" s="4" t="e">
        <f t="shared" si="39"/>
        <v>#REF!</v>
      </c>
      <c r="F103" s="3" t="e">
        <f t="shared" si="40"/>
        <v>#REF!</v>
      </c>
      <c r="G103" s="3" t="e">
        <f t="shared" si="41"/>
        <v>#REF!</v>
      </c>
      <c r="H103" s="3" t="e">
        <f t="shared" si="42"/>
        <v>#REF!</v>
      </c>
      <c r="I103" s="4" t="e">
        <f t="shared" si="25"/>
        <v>#REF!</v>
      </c>
      <c r="J103" s="4" t="e">
        <f t="shared" si="43"/>
        <v>#REF!</v>
      </c>
    </row>
    <row r="104" spans="1:10" x14ac:dyDescent="0.2">
      <c r="A104" s="8" t="e">
        <f>+#REF!</f>
        <v>#REF!</v>
      </c>
      <c r="B104" s="8" t="e">
        <f>+#REF!</f>
        <v>#REF!</v>
      </c>
      <c r="C104" s="3" t="e">
        <f t="shared" si="38"/>
        <v>#REF!</v>
      </c>
      <c r="D104" s="10" t="e">
        <f>+#REF!</f>
        <v>#REF!</v>
      </c>
      <c r="E104" s="4" t="e">
        <f t="shared" si="39"/>
        <v>#REF!</v>
      </c>
      <c r="F104" s="3" t="e">
        <f t="shared" si="40"/>
        <v>#REF!</v>
      </c>
      <c r="G104" s="3" t="e">
        <f t="shared" si="41"/>
        <v>#REF!</v>
      </c>
      <c r="H104" s="3" t="e">
        <f t="shared" si="42"/>
        <v>#REF!</v>
      </c>
      <c r="I104" s="4" t="e">
        <f t="shared" si="25"/>
        <v>#REF!</v>
      </c>
      <c r="J104" s="4" t="e">
        <f t="shared" si="43"/>
        <v>#REF!</v>
      </c>
    </row>
    <row r="105" spans="1:10" x14ac:dyDescent="0.2">
      <c r="A105" s="8" t="e">
        <f>+#REF!</f>
        <v>#REF!</v>
      </c>
      <c r="B105" s="8" t="e">
        <f>+#REF!</f>
        <v>#REF!</v>
      </c>
      <c r="C105" s="3" t="e">
        <f t="shared" si="38"/>
        <v>#REF!</v>
      </c>
      <c r="D105" s="10" t="e">
        <f>+#REF!</f>
        <v>#REF!</v>
      </c>
      <c r="E105" s="4" t="e">
        <f t="shared" si="39"/>
        <v>#REF!</v>
      </c>
      <c r="F105" s="3" t="e">
        <f t="shared" si="40"/>
        <v>#REF!</v>
      </c>
      <c r="G105" s="3" t="e">
        <f t="shared" si="41"/>
        <v>#REF!</v>
      </c>
      <c r="H105" s="3" t="e">
        <f t="shared" si="42"/>
        <v>#REF!</v>
      </c>
      <c r="I105" s="4" t="e">
        <f t="shared" si="25"/>
        <v>#REF!</v>
      </c>
      <c r="J105" s="4" t="e">
        <f t="shared" si="43"/>
        <v>#REF!</v>
      </c>
    </row>
    <row r="106" spans="1:10" x14ac:dyDescent="0.2">
      <c r="A106" s="8" t="e">
        <f>+#REF!</f>
        <v>#REF!</v>
      </c>
      <c r="B106" s="8" t="e">
        <f>+#REF!</f>
        <v>#REF!</v>
      </c>
      <c r="C106" s="3" t="e">
        <f t="shared" si="38"/>
        <v>#REF!</v>
      </c>
      <c r="D106" s="10" t="e">
        <f>+#REF!</f>
        <v>#REF!</v>
      </c>
      <c r="E106" s="4" t="e">
        <f t="shared" si="39"/>
        <v>#REF!</v>
      </c>
      <c r="F106" s="3" t="e">
        <f t="shared" si="40"/>
        <v>#REF!</v>
      </c>
      <c r="G106" s="3" t="e">
        <f t="shared" si="41"/>
        <v>#REF!</v>
      </c>
      <c r="H106" s="3" t="e">
        <f t="shared" si="42"/>
        <v>#REF!</v>
      </c>
      <c r="I106" s="4" t="e">
        <f t="shared" si="25"/>
        <v>#REF!</v>
      </c>
      <c r="J106" s="4" t="e">
        <f t="shared" si="43"/>
        <v>#REF!</v>
      </c>
    </row>
    <row r="107" spans="1:10" x14ac:dyDescent="0.2">
      <c r="A107" s="8" t="e">
        <f>+#REF!</f>
        <v>#REF!</v>
      </c>
      <c r="B107" s="8" t="e">
        <f>+#REF!</f>
        <v>#REF!</v>
      </c>
      <c r="C107" s="3" t="e">
        <f t="shared" si="38"/>
        <v>#REF!</v>
      </c>
      <c r="D107" s="10" t="e">
        <f>+#REF!</f>
        <v>#REF!</v>
      </c>
      <c r="E107" s="4" t="e">
        <f t="shared" si="39"/>
        <v>#REF!</v>
      </c>
      <c r="F107" s="3" t="e">
        <f t="shared" si="40"/>
        <v>#REF!</v>
      </c>
      <c r="G107" s="3" t="e">
        <f t="shared" si="41"/>
        <v>#REF!</v>
      </c>
      <c r="H107" s="3" t="e">
        <f t="shared" si="42"/>
        <v>#REF!</v>
      </c>
      <c r="I107" s="4" t="e">
        <f t="shared" si="25"/>
        <v>#REF!</v>
      </c>
      <c r="J107" s="4" t="e">
        <f t="shared" si="43"/>
        <v>#REF!</v>
      </c>
    </row>
    <row r="108" spans="1:10" x14ac:dyDescent="0.2">
      <c r="A108" s="8"/>
      <c r="B108" s="8"/>
      <c r="D108" s="10"/>
      <c r="E108" s="4"/>
      <c r="I108" s="4"/>
      <c r="J108" s="4"/>
    </row>
    <row r="109" spans="1:10" x14ac:dyDescent="0.2">
      <c r="A109" s="8" t="e">
        <f>+#REF!</f>
        <v>#REF!</v>
      </c>
      <c r="B109" s="8" t="e">
        <f>+#REF!</f>
        <v>#REF!</v>
      </c>
      <c r="C109" s="3" t="e">
        <f>IF(D109=J109,LEFT(B109,3)&amp;"000",B109)</f>
        <v>#REF!</v>
      </c>
      <c r="D109" s="10" t="e">
        <f>+#REF!</f>
        <v>#REF!</v>
      </c>
      <c r="E109" s="4" t="e">
        <f>IF(RIGHT(B109,3)="000",D109,0)</f>
        <v>#REF!</v>
      </c>
      <c r="F109" s="3" t="e">
        <f>LEFT(B109,2)</f>
        <v>#REF!</v>
      </c>
      <c r="G109" s="3" t="e">
        <f>IF(E109&lt;&gt;0,LEFT(B109,2),"")</f>
        <v>#REF!</v>
      </c>
      <c r="H109" s="3" t="e">
        <f>IF(E109&lt;&gt;0,A109,"")</f>
        <v>#REF!</v>
      </c>
      <c r="I109" s="4" t="e">
        <f t="shared" si="25"/>
        <v>#REF!</v>
      </c>
      <c r="J109" s="4" t="e">
        <f>VLOOKUP(F109,$G$4:$I$342,3,FALSE)</f>
        <v>#REF!</v>
      </c>
    </row>
    <row r="110" spans="1:10" x14ac:dyDescent="0.2">
      <c r="A110" s="8" t="e">
        <f>+#REF!</f>
        <v>#REF!</v>
      </c>
      <c r="B110" s="8" t="e">
        <f>+#REF!</f>
        <v>#REF!</v>
      </c>
      <c r="C110" s="3" t="e">
        <f>IF(D110=J110,LEFT(B110,3)&amp;"000",B110)</f>
        <v>#REF!</v>
      </c>
      <c r="D110" s="10" t="e">
        <f>+#REF!</f>
        <v>#REF!</v>
      </c>
      <c r="E110" s="4" t="e">
        <f>IF(RIGHT(B110,3)="000",D110,0)</f>
        <v>#REF!</v>
      </c>
      <c r="F110" s="3" t="e">
        <f>LEFT(B110,2)</f>
        <v>#REF!</v>
      </c>
      <c r="G110" s="3" t="e">
        <f>IF(E110&lt;&gt;0,LEFT(B110,2),"")</f>
        <v>#REF!</v>
      </c>
      <c r="H110" s="3" t="e">
        <f>IF(E110&lt;&gt;0,A110,"")</f>
        <v>#REF!</v>
      </c>
      <c r="I110" s="4" t="e">
        <f t="shared" si="25"/>
        <v>#REF!</v>
      </c>
      <c r="J110" s="4" t="e">
        <f>VLOOKUP(F110,$G$4:$I$342,3,FALSE)</f>
        <v>#REF!</v>
      </c>
    </row>
    <row r="111" spans="1:10" x14ac:dyDescent="0.2">
      <c r="A111" s="8" t="e">
        <f>+#REF!</f>
        <v>#REF!</v>
      </c>
      <c r="B111" s="8" t="e">
        <f>+#REF!</f>
        <v>#REF!</v>
      </c>
      <c r="C111" s="3" t="e">
        <f>IF(D111=J111,LEFT(B111,3)&amp;"000",B111)</f>
        <v>#REF!</v>
      </c>
      <c r="D111" s="10" t="e">
        <f>+#REF!</f>
        <v>#REF!</v>
      </c>
      <c r="E111" s="4" t="e">
        <f>IF(RIGHT(B111,3)="000",D111,0)</f>
        <v>#REF!</v>
      </c>
      <c r="F111" s="3" t="e">
        <f>LEFT(B111,2)</f>
        <v>#REF!</v>
      </c>
      <c r="G111" s="3" t="e">
        <f>IF(E111&lt;&gt;0,LEFT(B111,2),"")</f>
        <v>#REF!</v>
      </c>
      <c r="H111" s="3" t="e">
        <f>IF(E111&lt;&gt;0,A111,"")</f>
        <v>#REF!</v>
      </c>
      <c r="I111" s="4" t="e">
        <f t="shared" si="25"/>
        <v>#REF!</v>
      </c>
      <c r="J111" s="4" t="e">
        <f>VLOOKUP(F111,$G$4:$I$342,3,FALSE)</f>
        <v>#REF!</v>
      </c>
    </row>
    <row r="112" spans="1:10" x14ac:dyDescent="0.2">
      <c r="A112" s="8"/>
      <c r="B112" s="8"/>
      <c r="D112" s="10"/>
      <c r="E112" s="4"/>
      <c r="I112" s="4"/>
      <c r="J112" s="4"/>
    </row>
    <row r="113" spans="1:10" x14ac:dyDescent="0.2">
      <c r="A113" s="8" t="e">
        <f>+#REF!</f>
        <v>#REF!</v>
      </c>
      <c r="B113" s="8" t="e">
        <f>+#REF!</f>
        <v>#REF!</v>
      </c>
      <c r="C113" s="3" t="e">
        <f t="shared" ref="C113:C119" si="44">IF(D113=J113,LEFT(B113,3)&amp;"000",B113)</f>
        <v>#REF!</v>
      </c>
      <c r="D113" s="10" t="e">
        <f>+#REF!</f>
        <v>#REF!</v>
      </c>
      <c r="E113" s="4" t="e">
        <f t="shared" ref="E113:E119" si="45">IF(RIGHT(B113,3)="000",D113,0)</f>
        <v>#REF!</v>
      </c>
      <c r="F113" s="3" t="e">
        <f t="shared" ref="F113:F119" si="46">LEFT(B113,2)</f>
        <v>#REF!</v>
      </c>
      <c r="G113" s="3" t="e">
        <f t="shared" ref="G113:G119" si="47">IF(E113&lt;&gt;0,LEFT(B113,2),"")</f>
        <v>#REF!</v>
      </c>
      <c r="H113" s="3" t="e">
        <f t="shared" ref="H113:H119" si="48">IF(E113&lt;&gt;0,A113,"")</f>
        <v>#REF!</v>
      </c>
      <c r="I113" s="4" t="e">
        <f t="shared" si="25"/>
        <v>#REF!</v>
      </c>
      <c r="J113" s="4" t="e">
        <f t="shared" ref="J113:J119" si="49">VLOOKUP(F113,$G$4:$I$342,3,FALSE)</f>
        <v>#REF!</v>
      </c>
    </row>
    <row r="114" spans="1:10" x14ac:dyDescent="0.2">
      <c r="A114" s="8" t="e">
        <f>+#REF!</f>
        <v>#REF!</v>
      </c>
      <c r="B114" s="8" t="e">
        <f>+#REF!</f>
        <v>#REF!</v>
      </c>
      <c r="C114" s="3" t="e">
        <f t="shared" si="44"/>
        <v>#REF!</v>
      </c>
      <c r="D114" s="10" t="e">
        <f>+#REF!</f>
        <v>#REF!</v>
      </c>
      <c r="E114" s="4" t="e">
        <f t="shared" si="45"/>
        <v>#REF!</v>
      </c>
      <c r="F114" s="3" t="e">
        <f t="shared" si="46"/>
        <v>#REF!</v>
      </c>
      <c r="G114" s="3" t="e">
        <f t="shared" si="47"/>
        <v>#REF!</v>
      </c>
      <c r="H114" s="3" t="e">
        <f t="shared" si="48"/>
        <v>#REF!</v>
      </c>
      <c r="I114" s="4" t="e">
        <f t="shared" si="25"/>
        <v>#REF!</v>
      </c>
      <c r="J114" s="4" t="e">
        <f t="shared" si="49"/>
        <v>#REF!</v>
      </c>
    </row>
    <row r="115" spans="1:10" x14ac:dyDescent="0.2">
      <c r="A115" s="8" t="e">
        <f>+#REF!</f>
        <v>#REF!</v>
      </c>
      <c r="B115" s="8" t="e">
        <f>+#REF!</f>
        <v>#REF!</v>
      </c>
      <c r="C115" s="3" t="e">
        <f t="shared" si="44"/>
        <v>#REF!</v>
      </c>
      <c r="D115" s="10" t="e">
        <f>+#REF!</f>
        <v>#REF!</v>
      </c>
      <c r="E115" s="4" t="e">
        <f t="shared" si="45"/>
        <v>#REF!</v>
      </c>
      <c r="F115" s="3" t="e">
        <f t="shared" si="46"/>
        <v>#REF!</v>
      </c>
      <c r="G115" s="3" t="e">
        <f t="shared" si="47"/>
        <v>#REF!</v>
      </c>
      <c r="H115" s="3" t="e">
        <f t="shared" si="48"/>
        <v>#REF!</v>
      </c>
      <c r="I115" s="4" t="e">
        <f t="shared" si="25"/>
        <v>#REF!</v>
      </c>
      <c r="J115" s="4" t="e">
        <f t="shared" si="49"/>
        <v>#REF!</v>
      </c>
    </row>
    <row r="116" spans="1:10" x14ac:dyDescent="0.2">
      <c r="A116" s="8" t="e">
        <f>+#REF!</f>
        <v>#REF!</v>
      </c>
      <c r="B116" s="8" t="e">
        <f>+#REF!</f>
        <v>#REF!</v>
      </c>
      <c r="C116" s="3" t="e">
        <f t="shared" si="44"/>
        <v>#REF!</v>
      </c>
      <c r="D116" s="10" t="e">
        <f>+#REF!</f>
        <v>#REF!</v>
      </c>
      <c r="E116" s="4" t="e">
        <f t="shared" si="45"/>
        <v>#REF!</v>
      </c>
      <c r="F116" s="3" t="e">
        <f t="shared" si="46"/>
        <v>#REF!</v>
      </c>
      <c r="G116" s="3" t="e">
        <f t="shared" si="47"/>
        <v>#REF!</v>
      </c>
      <c r="H116" s="3" t="e">
        <f t="shared" si="48"/>
        <v>#REF!</v>
      </c>
      <c r="I116" s="4" t="e">
        <f t="shared" si="25"/>
        <v>#REF!</v>
      </c>
      <c r="J116" s="4" t="e">
        <f t="shared" si="49"/>
        <v>#REF!</v>
      </c>
    </row>
    <row r="117" spans="1:10" x14ac:dyDescent="0.2">
      <c r="A117" s="8" t="e">
        <f>+#REF!</f>
        <v>#REF!</v>
      </c>
      <c r="B117" s="8" t="e">
        <f>+#REF!</f>
        <v>#REF!</v>
      </c>
      <c r="C117" s="3" t="e">
        <f t="shared" si="44"/>
        <v>#REF!</v>
      </c>
      <c r="D117" s="10" t="e">
        <f>+#REF!</f>
        <v>#REF!</v>
      </c>
      <c r="E117" s="4" t="e">
        <f t="shared" si="45"/>
        <v>#REF!</v>
      </c>
      <c r="F117" s="3" t="e">
        <f t="shared" si="46"/>
        <v>#REF!</v>
      </c>
      <c r="G117" s="3" t="e">
        <f t="shared" si="47"/>
        <v>#REF!</v>
      </c>
      <c r="H117" s="3" t="e">
        <f t="shared" si="48"/>
        <v>#REF!</v>
      </c>
      <c r="I117" s="4" t="e">
        <f t="shared" si="25"/>
        <v>#REF!</v>
      </c>
      <c r="J117" s="4" t="e">
        <f t="shared" si="49"/>
        <v>#REF!</v>
      </c>
    </row>
    <row r="118" spans="1:10" x14ac:dyDescent="0.2">
      <c r="A118" s="8" t="e">
        <f>+#REF!</f>
        <v>#REF!</v>
      </c>
      <c r="B118" s="8" t="e">
        <f>+#REF!</f>
        <v>#REF!</v>
      </c>
      <c r="C118" s="3" t="e">
        <f t="shared" si="44"/>
        <v>#REF!</v>
      </c>
      <c r="D118" s="10" t="e">
        <f>+#REF!</f>
        <v>#REF!</v>
      </c>
      <c r="E118" s="4" t="e">
        <f t="shared" si="45"/>
        <v>#REF!</v>
      </c>
      <c r="F118" s="3" t="e">
        <f t="shared" si="46"/>
        <v>#REF!</v>
      </c>
      <c r="G118" s="3" t="e">
        <f t="shared" si="47"/>
        <v>#REF!</v>
      </c>
      <c r="H118" s="3" t="e">
        <f t="shared" si="48"/>
        <v>#REF!</v>
      </c>
      <c r="I118" s="4" t="e">
        <f t="shared" si="25"/>
        <v>#REF!</v>
      </c>
      <c r="J118" s="4" t="e">
        <f t="shared" si="49"/>
        <v>#REF!</v>
      </c>
    </row>
    <row r="119" spans="1:10" x14ac:dyDescent="0.2">
      <c r="A119" s="8" t="e">
        <f>+#REF!</f>
        <v>#REF!</v>
      </c>
      <c r="B119" s="8" t="e">
        <f>+#REF!</f>
        <v>#REF!</v>
      </c>
      <c r="C119" s="3" t="e">
        <f t="shared" si="44"/>
        <v>#REF!</v>
      </c>
      <c r="D119" s="10" t="e">
        <f>+#REF!</f>
        <v>#REF!</v>
      </c>
      <c r="E119" s="4" t="e">
        <f t="shared" si="45"/>
        <v>#REF!</v>
      </c>
      <c r="F119" s="3" t="e">
        <f t="shared" si="46"/>
        <v>#REF!</v>
      </c>
      <c r="G119" s="3" t="e">
        <f t="shared" si="47"/>
        <v>#REF!</v>
      </c>
      <c r="H119" s="3" t="e">
        <f t="shared" si="48"/>
        <v>#REF!</v>
      </c>
      <c r="I119" s="4" t="e">
        <f t="shared" si="25"/>
        <v>#REF!</v>
      </c>
      <c r="J119" s="4" t="e">
        <f t="shared" si="49"/>
        <v>#REF!</v>
      </c>
    </row>
    <row r="120" spans="1:10" x14ac:dyDescent="0.2">
      <c r="A120" s="8" t="e">
        <f>+#REF!</f>
        <v>#REF!</v>
      </c>
      <c r="B120" s="8" t="e">
        <f>+#REF!</f>
        <v>#REF!</v>
      </c>
      <c r="C120" s="3" t="e">
        <f t="shared" ref="C120" si="50">IF(D120=J120,LEFT(B120,3)&amp;"000",B120)</f>
        <v>#REF!</v>
      </c>
      <c r="D120" s="10" t="e">
        <f>+#REF!</f>
        <v>#REF!</v>
      </c>
      <c r="E120" s="4" t="e">
        <f t="shared" ref="E120" si="51">IF(RIGHT(B120,3)="000",D120,0)</f>
        <v>#REF!</v>
      </c>
      <c r="F120" s="3" t="e">
        <f t="shared" ref="F120" si="52">LEFT(B120,2)</f>
        <v>#REF!</v>
      </c>
      <c r="G120" s="3" t="e">
        <f t="shared" ref="G120" si="53">IF(E120&lt;&gt;0,LEFT(B120,2),"")</f>
        <v>#REF!</v>
      </c>
      <c r="H120" s="3" t="e">
        <f t="shared" ref="H120" si="54">IF(E120&lt;&gt;0,A120,"")</f>
        <v>#REF!</v>
      </c>
      <c r="I120" s="4" t="e">
        <f t="shared" ref="I120" si="55">IF(E120&lt;&gt;0,E120,"")</f>
        <v>#REF!</v>
      </c>
      <c r="J120" s="4" t="e">
        <f t="shared" ref="J120" si="56">VLOOKUP(F120,$G$4:$I$342,3,FALSE)</f>
        <v>#REF!</v>
      </c>
    </row>
    <row r="121" spans="1:10" x14ac:dyDescent="0.2">
      <c r="A121" s="8"/>
      <c r="B121" s="8"/>
      <c r="D121" s="10"/>
      <c r="E121" s="4"/>
      <c r="I121" s="4"/>
      <c r="J121" s="4"/>
    </row>
    <row r="122" spans="1:10" x14ac:dyDescent="0.2">
      <c r="A122" s="8" t="e">
        <f>+#REF!</f>
        <v>#REF!</v>
      </c>
      <c r="B122" s="8" t="e">
        <f>+#REF!</f>
        <v>#REF!</v>
      </c>
      <c r="C122" s="3" t="e">
        <f t="shared" ref="C122:C128" si="57">IF(D122=J122,LEFT(B122,3)&amp;"000",B122)</f>
        <v>#REF!</v>
      </c>
      <c r="D122" s="10" t="e">
        <f>+#REF!</f>
        <v>#REF!</v>
      </c>
      <c r="E122" s="4" t="e">
        <f t="shared" ref="E122:E128" si="58">IF(RIGHT(B122,3)="000",D122,0)</f>
        <v>#REF!</v>
      </c>
      <c r="F122" s="3" t="e">
        <f t="shared" ref="F122:F128" si="59">LEFT(B122,2)</f>
        <v>#REF!</v>
      </c>
      <c r="G122" s="3" t="e">
        <f t="shared" ref="G122:G128" si="60">IF(E122&lt;&gt;0,LEFT(B122,2),"")</f>
        <v>#REF!</v>
      </c>
      <c r="H122" s="3" t="e">
        <f t="shared" ref="H122:H128" si="61">IF(E122&lt;&gt;0,A122,"")</f>
        <v>#REF!</v>
      </c>
      <c r="I122" s="4" t="e">
        <f t="shared" si="25"/>
        <v>#REF!</v>
      </c>
      <c r="J122" s="4" t="e">
        <f t="shared" ref="J122:J128" si="62">VLOOKUP(F122,$G$4:$I$342,3,FALSE)</f>
        <v>#REF!</v>
      </c>
    </row>
    <row r="123" spans="1:10" x14ac:dyDescent="0.2">
      <c r="A123" s="8" t="e">
        <f>+#REF!</f>
        <v>#REF!</v>
      </c>
      <c r="B123" s="8" t="e">
        <f>+#REF!</f>
        <v>#REF!</v>
      </c>
      <c r="C123" s="3" t="e">
        <f t="shared" si="57"/>
        <v>#REF!</v>
      </c>
      <c r="D123" s="10" t="e">
        <f>+#REF!</f>
        <v>#REF!</v>
      </c>
      <c r="E123" s="4" t="e">
        <f t="shared" si="58"/>
        <v>#REF!</v>
      </c>
      <c r="F123" s="3" t="e">
        <f t="shared" si="59"/>
        <v>#REF!</v>
      </c>
      <c r="G123" s="3" t="e">
        <f t="shared" si="60"/>
        <v>#REF!</v>
      </c>
      <c r="H123" s="3" t="e">
        <f t="shared" si="61"/>
        <v>#REF!</v>
      </c>
      <c r="I123" s="4" t="e">
        <f t="shared" si="25"/>
        <v>#REF!</v>
      </c>
      <c r="J123" s="4" t="e">
        <f t="shared" si="62"/>
        <v>#REF!</v>
      </c>
    </row>
    <row r="124" spans="1:10" x14ac:dyDescent="0.2">
      <c r="A124" s="8" t="e">
        <f>+#REF!</f>
        <v>#REF!</v>
      </c>
      <c r="B124" s="8" t="e">
        <f>+#REF!</f>
        <v>#REF!</v>
      </c>
      <c r="C124" s="3" t="e">
        <f t="shared" si="57"/>
        <v>#REF!</v>
      </c>
      <c r="D124" s="10" t="e">
        <f>+#REF!</f>
        <v>#REF!</v>
      </c>
      <c r="E124" s="4" t="e">
        <f t="shared" si="58"/>
        <v>#REF!</v>
      </c>
      <c r="F124" s="3" t="e">
        <f t="shared" si="59"/>
        <v>#REF!</v>
      </c>
      <c r="G124" s="3" t="e">
        <f t="shared" si="60"/>
        <v>#REF!</v>
      </c>
      <c r="H124" s="3" t="e">
        <f t="shared" si="61"/>
        <v>#REF!</v>
      </c>
      <c r="I124" s="4" t="e">
        <f t="shared" si="25"/>
        <v>#REF!</v>
      </c>
      <c r="J124" s="4" t="e">
        <f t="shared" si="62"/>
        <v>#REF!</v>
      </c>
    </row>
    <row r="125" spans="1:10" x14ac:dyDescent="0.2">
      <c r="A125" s="8" t="e">
        <f>+#REF!</f>
        <v>#REF!</v>
      </c>
      <c r="B125" s="8" t="e">
        <f>+#REF!</f>
        <v>#REF!</v>
      </c>
      <c r="C125" s="3" t="e">
        <f t="shared" si="57"/>
        <v>#REF!</v>
      </c>
      <c r="D125" s="10" t="e">
        <f>+#REF!</f>
        <v>#REF!</v>
      </c>
      <c r="E125" s="4" t="e">
        <f t="shared" si="58"/>
        <v>#REF!</v>
      </c>
      <c r="F125" s="3" t="e">
        <f t="shared" si="59"/>
        <v>#REF!</v>
      </c>
      <c r="G125" s="3" t="e">
        <f t="shared" si="60"/>
        <v>#REF!</v>
      </c>
      <c r="H125" s="3" t="e">
        <f t="shared" si="61"/>
        <v>#REF!</v>
      </c>
      <c r="I125" s="4" t="e">
        <f t="shared" si="25"/>
        <v>#REF!</v>
      </c>
      <c r="J125" s="4" t="e">
        <f t="shared" si="62"/>
        <v>#REF!</v>
      </c>
    </row>
    <row r="126" spans="1:10" x14ac:dyDescent="0.2">
      <c r="A126" s="8" t="e">
        <f>+#REF!</f>
        <v>#REF!</v>
      </c>
      <c r="B126" s="8" t="e">
        <f>+#REF!</f>
        <v>#REF!</v>
      </c>
      <c r="C126" s="3" t="e">
        <f t="shared" si="57"/>
        <v>#REF!</v>
      </c>
      <c r="D126" s="10" t="e">
        <f>+#REF!</f>
        <v>#REF!</v>
      </c>
      <c r="E126" s="4" t="e">
        <f t="shared" si="58"/>
        <v>#REF!</v>
      </c>
      <c r="F126" s="3" t="e">
        <f t="shared" si="59"/>
        <v>#REF!</v>
      </c>
      <c r="G126" s="3" t="e">
        <f t="shared" si="60"/>
        <v>#REF!</v>
      </c>
      <c r="H126" s="3" t="e">
        <f t="shared" si="61"/>
        <v>#REF!</v>
      </c>
      <c r="I126" s="4" t="e">
        <f t="shared" si="25"/>
        <v>#REF!</v>
      </c>
      <c r="J126" s="4" t="e">
        <f t="shared" si="62"/>
        <v>#REF!</v>
      </c>
    </row>
    <row r="127" spans="1:10" x14ac:dyDescent="0.2">
      <c r="A127" s="8" t="e">
        <f>+#REF!</f>
        <v>#REF!</v>
      </c>
      <c r="B127" s="8" t="e">
        <f>+#REF!</f>
        <v>#REF!</v>
      </c>
      <c r="C127" s="3" t="e">
        <f t="shared" si="57"/>
        <v>#REF!</v>
      </c>
      <c r="D127" s="10" t="e">
        <f>+#REF!</f>
        <v>#REF!</v>
      </c>
      <c r="E127" s="4" t="e">
        <f t="shared" si="58"/>
        <v>#REF!</v>
      </c>
      <c r="F127" s="3" t="e">
        <f t="shared" si="59"/>
        <v>#REF!</v>
      </c>
      <c r="G127" s="3" t="e">
        <f t="shared" si="60"/>
        <v>#REF!</v>
      </c>
      <c r="H127" s="3" t="e">
        <f t="shared" si="61"/>
        <v>#REF!</v>
      </c>
      <c r="I127" s="4" t="e">
        <f t="shared" si="25"/>
        <v>#REF!</v>
      </c>
      <c r="J127" s="4" t="e">
        <f t="shared" si="62"/>
        <v>#REF!</v>
      </c>
    </row>
    <row r="128" spans="1:10" x14ac:dyDescent="0.2">
      <c r="A128" s="8" t="e">
        <f>+#REF!</f>
        <v>#REF!</v>
      </c>
      <c r="B128" s="8" t="e">
        <f>+#REF!</f>
        <v>#REF!</v>
      </c>
      <c r="C128" s="3" t="e">
        <f t="shared" si="57"/>
        <v>#REF!</v>
      </c>
      <c r="D128" s="10" t="e">
        <f>+#REF!</f>
        <v>#REF!</v>
      </c>
      <c r="E128" s="4" t="e">
        <f t="shared" si="58"/>
        <v>#REF!</v>
      </c>
      <c r="F128" s="3" t="e">
        <f t="shared" si="59"/>
        <v>#REF!</v>
      </c>
      <c r="G128" s="3" t="e">
        <f t="shared" si="60"/>
        <v>#REF!</v>
      </c>
      <c r="H128" s="3" t="e">
        <f t="shared" si="61"/>
        <v>#REF!</v>
      </c>
      <c r="I128" s="4" t="e">
        <f>IF(E128&lt;&gt;0,E128,"")</f>
        <v>#REF!</v>
      </c>
      <c r="J128" s="4" t="e">
        <f t="shared" si="62"/>
        <v>#REF!</v>
      </c>
    </row>
    <row r="129" spans="1:10" x14ac:dyDescent="0.2">
      <c r="A129" s="8"/>
      <c r="B129" s="8"/>
      <c r="D129" s="10"/>
      <c r="E129" s="4"/>
      <c r="I129" s="4"/>
      <c r="J129" s="4"/>
    </row>
    <row r="130" spans="1:10" x14ac:dyDescent="0.2">
      <c r="A130" s="8" t="e">
        <f>+#REF!</f>
        <v>#REF!</v>
      </c>
      <c r="B130" s="8" t="e">
        <f>+#REF!</f>
        <v>#REF!</v>
      </c>
      <c r="C130" s="3" t="e">
        <f t="shared" ref="C130:C135" si="63">IF(D130=J130,LEFT(B130,3)&amp;"000",B130)</f>
        <v>#REF!</v>
      </c>
      <c r="D130" s="10" t="e">
        <f>+#REF!</f>
        <v>#REF!</v>
      </c>
      <c r="E130" s="4" t="e">
        <f t="shared" ref="E130:E135" si="64">IF(RIGHT(B130,3)="000",D130,0)</f>
        <v>#REF!</v>
      </c>
      <c r="F130" s="3" t="e">
        <f t="shared" ref="F130:F135" si="65">LEFT(B130,2)</f>
        <v>#REF!</v>
      </c>
      <c r="G130" s="3" t="e">
        <f t="shared" ref="G130:G135" si="66">IF(E130&lt;&gt;0,LEFT(B130,2),"")</f>
        <v>#REF!</v>
      </c>
      <c r="H130" s="3" t="e">
        <f t="shared" ref="H130:H135" si="67">IF(E130&lt;&gt;0,A130,"")</f>
        <v>#REF!</v>
      </c>
      <c r="I130" s="4" t="e">
        <f t="shared" si="25"/>
        <v>#REF!</v>
      </c>
      <c r="J130" s="4" t="e">
        <f t="shared" ref="J130:J135" si="68">VLOOKUP(F130,$G$4:$I$342,3,FALSE)</f>
        <v>#REF!</v>
      </c>
    </row>
    <row r="131" spans="1:10" x14ac:dyDescent="0.2">
      <c r="A131" s="8" t="e">
        <f>+#REF!</f>
        <v>#REF!</v>
      </c>
      <c r="B131" s="8" t="e">
        <f>+#REF!</f>
        <v>#REF!</v>
      </c>
      <c r="C131" s="3" t="e">
        <f t="shared" si="63"/>
        <v>#REF!</v>
      </c>
      <c r="D131" s="10" t="e">
        <f>+#REF!</f>
        <v>#REF!</v>
      </c>
      <c r="E131" s="4" t="e">
        <f t="shared" si="64"/>
        <v>#REF!</v>
      </c>
      <c r="F131" s="3" t="e">
        <f t="shared" si="65"/>
        <v>#REF!</v>
      </c>
      <c r="G131" s="3" t="e">
        <f t="shared" si="66"/>
        <v>#REF!</v>
      </c>
      <c r="H131" s="3" t="e">
        <f t="shared" si="67"/>
        <v>#REF!</v>
      </c>
      <c r="I131" s="4" t="e">
        <f t="shared" si="25"/>
        <v>#REF!</v>
      </c>
      <c r="J131" s="4" t="e">
        <f t="shared" si="68"/>
        <v>#REF!</v>
      </c>
    </row>
    <row r="132" spans="1:10" x14ac:dyDescent="0.2">
      <c r="A132" s="8" t="e">
        <f>+#REF!</f>
        <v>#REF!</v>
      </c>
      <c r="B132" s="8" t="e">
        <f>+#REF!</f>
        <v>#REF!</v>
      </c>
      <c r="C132" s="3" t="e">
        <f t="shared" si="63"/>
        <v>#REF!</v>
      </c>
      <c r="D132" s="10" t="e">
        <f>+#REF!</f>
        <v>#REF!</v>
      </c>
      <c r="E132" s="4" t="e">
        <f t="shared" si="64"/>
        <v>#REF!</v>
      </c>
      <c r="F132" s="3" t="e">
        <f t="shared" si="65"/>
        <v>#REF!</v>
      </c>
      <c r="G132" s="3" t="e">
        <f t="shared" si="66"/>
        <v>#REF!</v>
      </c>
      <c r="H132" s="3" t="e">
        <f t="shared" si="67"/>
        <v>#REF!</v>
      </c>
      <c r="I132" s="4" t="e">
        <f t="shared" si="25"/>
        <v>#REF!</v>
      </c>
      <c r="J132" s="4" t="e">
        <f t="shared" si="68"/>
        <v>#REF!</v>
      </c>
    </row>
    <row r="133" spans="1:10" x14ac:dyDescent="0.2">
      <c r="A133" s="8" t="e">
        <f>+#REF!</f>
        <v>#REF!</v>
      </c>
      <c r="B133" s="8" t="e">
        <f>+#REF!</f>
        <v>#REF!</v>
      </c>
      <c r="C133" s="3" t="e">
        <f t="shared" si="63"/>
        <v>#REF!</v>
      </c>
      <c r="D133" s="10" t="e">
        <f>+#REF!</f>
        <v>#REF!</v>
      </c>
      <c r="E133" s="4" t="e">
        <f t="shared" si="64"/>
        <v>#REF!</v>
      </c>
      <c r="F133" s="3" t="e">
        <f t="shared" si="65"/>
        <v>#REF!</v>
      </c>
      <c r="G133" s="3" t="e">
        <f t="shared" si="66"/>
        <v>#REF!</v>
      </c>
      <c r="H133" s="3" t="e">
        <f t="shared" si="67"/>
        <v>#REF!</v>
      </c>
      <c r="I133" s="4" t="e">
        <f t="shared" si="25"/>
        <v>#REF!</v>
      </c>
      <c r="J133" s="4" t="e">
        <f t="shared" si="68"/>
        <v>#REF!</v>
      </c>
    </row>
    <row r="134" spans="1:10" x14ac:dyDescent="0.2">
      <c r="A134" s="8" t="e">
        <f>+#REF!</f>
        <v>#REF!</v>
      </c>
      <c r="B134" s="8" t="e">
        <f>+#REF!</f>
        <v>#REF!</v>
      </c>
      <c r="C134" s="3" t="e">
        <f t="shared" si="63"/>
        <v>#REF!</v>
      </c>
      <c r="D134" s="10" t="e">
        <f>+#REF!</f>
        <v>#REF!</v>
      </c>
      <c r="E134" s="4" t="e">
        <f t="shared" si="64"/>
        <v>#REF!</v>
      </c>
      <c r="F134" s="3" t="e">
        <f t="shared" si="65"/>
        <v>#REF!</v>
      </c>
      <c r="G134" s="3" t="e">
        <f t="shared" si="66"/>
        <v>#REF!</v>
      </c>
      <c r="H134" s="3" t="e">
        <f t="shared" si="67"/>
        <v>#REF!</v>
      </c>
      <c r="I134" s="4" t="e">
        <f t="shared" si="25"/>
        <v>#REF!</v>
      </c>
      <c r="J134" s="4" t="e">
        <f t="shared" si="68"/>
        <v>#REF!</v>
      </c>
    </row>
    <row r="135" spans="1:10" x14ac:dyDescent="0.2">
      <c r="A135" s="8" t="e">
        <f>+#REF!</f>
        <v>#REF!</v>
      </c>
      <c r="B135" s="8" t="e">
        <f>+#REF!</f>
        <v>#REF!</v>
      </c>
      <c r="C135" s="3" t="e">
        <f t="shared" si="63"/>
        <v>#REF!</v>
      </c>
      <c r="D135" s="10" t="e">
        <f>+#REF!</f>
        <v>#REF!</v>
      </c>
      <c r="E135" s="4" t="e">
        <f t="shared" si="64"/>
        <v>#REF!</v>
      </c>
      <c r="F135" s="3" t="e">
        <f t="shared" si="65"/>
        <v>#REF!</v>
      </c>
      <c r="G135" s="3" t="e">
        <f t="shared" si="66"/>
        <v>#REF!</v>
      </c>
      <c r="H135" s="3" t="e">
        <f t="shared" si="67"/>
        <v>#REF!</v>
      </c>
      <c r="I135" s="4" t="e">
        <f t="shared" si="25"/>
        <v>#REF!</v>
      </c>
      <c r="J135" s="4" t="e">
        <f t="shared" si="68"/>
        <v>#REF!</v>
      </c>
    </row>
    <row r="136" spans="1:10" x14ac:dyDescent="0.2">
      <c r="A136" s="8"/>
      <c r="B136" s="8"/>
      <c r="D136" s="10"/>
      <c r="E136" s="4"/>
      <c r="I136" s="4"/>
      <c r="J136" s="4"/>
    </row>
    <row r="137" spans="1:10" x14ac:dyDescent="0.2">
      <c r="A137" s="8" t="e">
        <f>+#REF!</f>
        <v>#REF!</v>
      </c>
      <c r="B137" s="8" t="e">
        <f>+#REF!</f>
        <v>#REF!</v>
      </c>
      <c r="C137" s="3" t="e">
        <f t="shared" ref="C137:C147" si="69">IF(D137=J137,LEFT(B137,3)&amp;"000",B137)</f>
        <v>#REF!</v>
      </c>
      <c r="D137" s="10" t="e">
        <f>+#REF!</f>
        <v>#REF!</v>
      </c>
      <c r="E137" s="4" t="e">
        <f t="shared" ref="E137:E147" si="70">IF(RIGHT(B137,3)="000",D137,0)</f>
        <v>#REF!</v>
      </c>
      <c r="F137" s="3" t="e">
        <f t="shared" ref="F137:F147" si="71">LEFT(B137,2)</f>
        <v>#REF!</v>
      </c>
      <c r="G137" s="3" t="e">
        <f t="shared" ref="G137:G147" si="72">IF(E137&lt;&gt;0,LEFT(B137,2),"")</f>
        <v>#REF!</v>
      </c>
      <c r="H137" s="3" t="e">
        <f t="shared" ref="H137:H147" si="73">IF(E137&lt;&gt;0,A137,"")</f>
        <v>#REF!</v>
      </c>
      <c r="I137" s="4" t="e">
        <f t="shared" si="25"/>
        <v>#REF!</v>
      </c>
      <c r="J137" s="4" t="e">
        <f t="shared" ref="J137:J147" si="74">VLOOKUP(F137,$G$4:$I$342,3,FALSE)</f>
        <v>#REF!</v>
      </c>
    </row>
    <row r="138" spans="1:10" x14ac:dyDescent="0.2">
      <c r="A138" s="8" t="e">
        <f>+#REF!</f>
        <v>#REF!</v>
      </c>
      <c r="B138" s="8" t="e">
        <f>+#REF!</f>
        <v>#REF!</v>
      </c>
      <c r="C138" s="3" t="e">
        <f t="shared" si="69"/>
        <v>#REF!</v>
      </c>
      <c r="D138" s="10" t="e">
        <f>+#REF!</f>
        <v>#REF!</v>
      </c>
      <c r="E138" s="4" t="e">
        <f t="shared" si="70"/>
        <v>#REF!</v>
      </c>
      <c r="F138" s="3" t="e">
        <f t="shared" si="71"/>
        <v>#REF!</v>
      </c>
      <c r="G138" s="3" t="e">
        <f t="shared" si="72"/>
        <v>#REF!</v>
      </c>
      <c r="H138" s="3" t="e">
        <f t="shared" si="73"/>
        <v>#REF!</v>
      </c>
      <c r="I138" s="4" t="e">
        <f t="shared" si="25"/>
        <v>#REF!</v>
      </c>
      <c r="J138" s="4" t="e">
        <f t="shared" si="74"/>
        <v>#REF!</v>
      </c>
    </row>
    <row r="139" spans="1:10" x14ac:dyDescent="0.2">
      <c r="A139" s="8" t="e">
        <f>+#REF!</f>
        <v>#REF!</v>
      </c>
      <c r="B139" s="8" t="e">
        <f>+#REF!</f>
        <v>#REF!</v>
      </c>
      <c r="C139" s="3" t="e">
        <f t="shared" si="69"/>
        <v>#REF!</v>
      </c>
      <c r="D139" s="10" t="e">
        <f>+#REF!</f>
        <v>#REF!</v>
      </c>
      <c r="E139" s="4" t="e">
        <f t="shared" si="70"/>
        <v>#REF!</v>
      </c>
      <c r="F139" s="3" t="e">
        <f t="shared" si="71"/>
        <v>#REF!</v>
      </c>
      <c r="G139" s="3" t="e">
        <f t="shared" si="72"/>
        <v>#REF!</v>
      </c>
      <c r="H139" s="3" t="e">
        <f t="shared" si="73"/>
        <v>#REF!</v>
      </c>
      <c r="I139" s="4" t="e">
        <f t="shared" ref="I139:I217" si="75">IF(E139&lt;&gt;0,E139,"")</f>
        <v>#REF!</v>
      </c>
      <c r="J139" s="4" t="e">
        <f t="shared" si="74"/>
        <v>#REF!</v>
      </c>
    </row>
    <row r="140" spans="1:10" x14ac:dyDescent="0.2">
      <c r="A140" s="8" t="e">
        <f>+#REF!</f>
        <v>#REF!</v>
      </c>
      <c r="B140" s="8" t="e">
        <f>+#REF!</f>
        <v>#REF!</v>
      </c>
      <c r="C140" s="3" t="e">
        <f t="shared" si="69"/>
        <v>#REF!</v>
      </c>
      <c r="D140" s="10" t="e">
        <f>+#REF!</f>
        <v>#REF!</v>
      </c>
      <c r="E140" s="4" t="e">
        <f t="shared" si="70"/>
        <v>#REF!</v>
      </c>
      <c r="F140" s="3" t="e">
        <f t="shared" si="71"/>
        <v>#REF!</v>
      </c>
      <c r="G140" s="3" t="e">
        <f t="shared" si="72"/>
        <v>#REF!</v>
      </c>
      <c r="H140" s="3" t="e">
        <f t="shared" si="73"/>
        <v>#REF!</v>
      </c>
      <c r="I140" s="4" t="e">
        <f t="shared" si="75"/>
        <v>#REF!</v>
      </c>
      <c r="J140" s="4" t="e">
        <f t="shared" si="74"/>
        <v>#REF!</v>
      </c>
    </row>
    <row r="141" spans="1:10" x14ac:dyDescent="0.2">
      <c r="A141" s="8" t="e">
        <f>+#REF!</f>
        <v>#REF!</v>
      </c>
      <c r="B141" s="8" t="e">
        <f>+#REF!</f>
        <v>#REF!</v>
      </c>
      <c r="C141" s="3" t="e">
        <f t="shared" si="69"/>
        <v>#REF!</v>
      </c>
      <c r="D141" s="10" t="e">
        <f>+#REF!</f>
        <v>#REF!</v>
      </c>
      <c r="E141" s="4" t="e">
        <f t="shared" si="70"/>
        <v>#REF!</v>
      </c>
      <c r="F141" s="3" t="e">
        <f t="shared" si="71"/>
        <v>#REF!</v>
      </c>
      <c r="G141" s="3" t="e">
        <f t="shared" si="72"/>
        <v>#REF!</v>
      </c>
      <c r="H141" s="3" t="e">
        <f t="shared" si="73"/>
        <v>#REF!</v>
      </c>
      <c r="I141" s="4" t="e">
        <f t="shared" si="75"/>
        <v>#REF!</v>
      </c>
      <c r="J141" s="4" t="e">
        <f t="shared" si="74"/>
        <v>#REF!</v>
      </c>
    </row>
    <row r="142" spans="1:10" x14ac:dyDescent="0.2">
      <c r="A142" s="8" t="e">
        <f>+#REF!</f>
        <v>#REF!</v>
      </c>
      <c r="B142" s="8" t="e">
        <f>+#REF!</f>
        <v>#REF!</v>
      </c>
      <c r="C142" s="3" t="e">
        <f t="shared" si="69"/>
        <v>#REF!</v>
      </c>
      <c r="D142" s="10" t="e">
        <f>+#REF!</f>
        <v>#REF!</v>
      </c>
      <c r="E142" s="4" t="e">
        <f t="shared" si="70"/>
        <v>#REF!</v>
      </c>
      <c r="F142" s="3" t="e">
        <f t="shared" si="71"/>
        <v>#REF!</v>
      </c>
      <c r="G142" s="3" t="e">
        <f t="shared" si="72"/>
        <v>#REF!</v>
      </c>
      <c r="H142" s="3" t="e">
        <f t="shared" si="73"/>
        <v>#REF!</v>
      </c>
      <c r="I142" s="4" t="e">
        <f t="shared" si="75"/>
        <v>#REF!</v>
      </c>
      <c r="J142" s="4" t="e">
        <f t="shared" si="74"/>
        <v>#REF!</v>
      </c>
    </row>
    <row r="143" spans="1:10" x14ac:dyDescent="0.2">
      <c r="A143" s="8" t="e">
        <f>+#REF!</f>
        <v>#REF!</v>
      </c>
      <c r="B143" s="8" t="e">
        <f>+#REF!</f>
        <v>#REF!</v>
      </c>
      <c r="C143" s="3" t="e">
        <f t="shared" si="69"/>
        <v>#REF!</v>
      </c>
      <c r="D143" s="10" t="e">
        <f>+#REF!</f>
        <v>#REF!</v>
      </c>
      <c r="E143" s="4" t="e">
        <f t="shared" si="70"/>
        <v>#REF!</v>
      </c>
      <c r="F143" s="3" t="e">
        <f t="shared" si="71"/>
        <v>#REF!</v>
      </c>
      <c r="G143" s="3" t="e">
        <f t="shared" si="72"/>
        <v>#REF!</v>
      </c>
      <c r="H143" s="3" t="e">
        <f t="shared" si="73"/>
        <v>#REF!</v>
      </c>
      <c r="I143" s="4" t="e">
        <f t="shared" si="75"/>
        <v>#REF!</v>
      </c>
      <c r="J143" s="4" t="e">
        <f t="shared" si="74"/>
        <v>#REF!</v>
      </c>
    </row>
    <row r="144" spans="1:10" x14ac:dyDescent="0.2">
      <c r="A144" s="8" t="e">
        <f>+#REF!</f>
        <v>#REF!</v>
      </c>
      <c r="B144" s="8" t="e">
        <f>+#REF!</f>
        <v>#REF!</v>
      </c>
      <c r="C144" s="3" t="e">
        <f t="shared" si="69"/>
        <v>#REF!</v>
      </c>
      <c r="D144" s="10" t="e">
        <f>+#REF!</f>
        <v>#REF!</v>
      </c>
      <c r="E144" s="4" t="e">
        <f t="shared" si="70"/>
        <v>#REF!</v>
      </c>
      <c r="F144" s="3" t="e">
        <f t="shared" si="71"/>
        <v>#REF!</v>
      </c>
      <c r="G144" s="3" t="e">
        <f t="shared" si="72"/>
        <v>#REF!</v>
      </c>
      <c r="H144" s="3" t="e">
        <f t="shared" si="73"/>
        <v>#REF!</v>
      </c>
      <c r="I144" s="4" t="e">
        <f t="shared" si="75"/>
        <v>#REF!</v>
      </c>
      <c r="J144" s="4" t="e">
        <f t="shared" si="74"/>
        <v>#REF!</v>
      </c>
    </row>
    <row r="145" spans="1:10" x14ac:dyDescent="0.2">
      <c r="A145" s="8" t="e">
        <f>+#REF!</f>
        <v>#REF!</v>
      </c>
      <c r="B145" s="8" t="e">
        <f>+#REF!</f>
        <v>#REF!</v>
      </c>
      <c r="C145" s="3" t="e">
        <f t="shared" si="69"/>
        <v>#REF!</v>
      </c>
      <c r="D145" s="10" t="e">
        <f>+#REF!</f>
        <v>#REF!</v>
      </c>
      <c r="E145" s="4" t="e">
        <f t="shared" si="70"/>
        <v>#REF!</v>
      </c>
      <c r="F145" s="3" t="e">
        <f t="shared" si="71"/>
        <v>#REF!</v>
      </c>
      <c r="G145" s="3" t="e">
        <f t="shared" si="72"/>
        <v>#REF!</v>
      </c>
      <c r="H145" s="3" t="e">
        <f t="shared" si="73"/>
        <v>#REF!</v>
      </c>
      <c r="I145" s="4" t="e">
        <f t="shared" si="75"/>
        <v>#REF!</v>
      </c>
      <c r="J145" s="4" t="e">
        <f t="shared" si="74"/>
        <v>#REF!</v>
      </c>
    </row>
    <row r="146" spans="1:10" x14ac:dyDescent="0.2">
      <c r="A146" s="8" t="e">
        <f>+#REF!</f>
        <v>#REF!</v>
      </c>
      <c r="B146" s="8" t="e">
        <f>+#REF!</f>
        <v>#REF!</v>
      </c>
      <c r="C146" s="3" t="e">
        <f t="shared" si="69"/>
        <v>#REF!</v>
      </c>
      <c r="D146" s="10" t="e">
        <f>+#REF!</f>
        <v>#REF!</v>
      </c>
      <c r="E146" s="4" t="e">
        <f t="shared" si="70"/>
        <v>#REF!</v>
      </c>
      <c r="F146" s="3" t="e">
        <f t="shared" si="71"/>
        <v>#REF!</v>
      </c>
      <c r="G146" s="3" t="e">
        <f t="shared" si="72"/>
        <v>#REF!</v>
      </c>
      <c r="H146" s="3" t="e">
        <f t="shared" si="73"/>
        <v>#REF!</v>
      </c>
      <c r="I146" s="4" t="e">
        <f t="shared" si="75"/>
        <v>#REF!</v>
      </c>
      <c r="J146" s="4" t="e">
        <f t="shared" si="74"/>
        <v>#REF!</v>
      </c>
    </row>
    <row r="147" spans="1:10" x14ac:dyDescent="0.2">
      <c r="A147" s="8" t="e">
        <f>+#REF!</f>
        <v>#REF!</v>
      </c>
      <c r="B147" s="8" t="e">
        <f>+#REF!</f>
        <v>#REF!</v>
      </c>
      <c r="C147" s="3" t="e">
        <f t="shared" si="69"/>
        <v>#REF!</v>
      </c>
      <c r="D147" s="10" t="e">
        <f>+#REF!</f>
        <v>#REF!</v>
      </c>
      <c r="E147" s="4" t="e">
        <f t="shared" si="70"/>
        <v>#REF!</v>
      </c>
      <c r="F147" s="3" t="e">
        <f t="shared" si="71"/>
        <v>#REF!</v>
      </c>
      <c r="G147" s="3" t="e">
        <f t="shared" si="72"/>
        <v>#REF!</v>
      </c>
      <c r="H147" s="3" t="e">
        <f t="shared" si="73"/>
        <v>#REF!</v>
      </c>
      <c r="I147" s="4" t="e">
        <f t="shared" si="75"/>
        <v>#REF!</v>
      </c>
      <c r="J147" s="4" t="e">
        <f t="shared" si="74"/>
        <v>#REF!</v>
      </c>
    </row>
    <row r="148" spans="1:10" x14ac:dyDescent="0.2">
      <c r="A148" s="8"/>
      <c r="B148" s="8"/>
      <c r="D148" s="10"/>
      <c r="E148" s="4"/>
      <c r="I148" s="4"/>
      <c r="J148" s="4"/>
    </row>
    <row r="149" spans="1:10" x14ac:dyDescent="0.2">
      <c r="A149" s="8" t="e">
        <f>+#REF!</f>
        <v>#REF!</v>
      </c>
      <c r="B149" s="8" t="e">
        <f>+#REF!</f>
        <v>#REF!</v>
      </c>
      <c r="C149" s="3" t="e">
        <f>IF(D149=J149,LEFT(B149,3)&amp;"000",B149)</f>
        <v>#REF!</v>
      </c>
      <c r="D149" s="10" t="e">
        <f>+#REF!</f>
        <v>#REF!</v>
      </c>
      <c r="E149" s="4" t="e">
        <f>IF(RIGHT(B149,3)="000",D149,0)</f>
        <v>#REF!</v>
      </c>
      <c r="F149" s="3" t="e">
        <f>LEFT(B149,2)</f>
        <v>#REF!</v>
      </c>
      <c r="G149" s="3" t="e">
        <f>IF(E149&lt;&gt;0,LEFT(B149,2),"")</f>
        <v>#REF!</v>
      </c>
      <c r="H149" s="3" t="e">
        <f>IF(E149&lt;&gt;0,A149,"")</f>
        <v>#REF!</v>
      </c>
      <c r="I149" s="4" t="e">
        <f t="shared" si="75"/>
        <v>#REF!</v>
      </c>
      <c r="J149" s="4" t="e">
        <f>VLOOKUP(F149,$G$4:$I$342,3,FALSE)</f>
        <v>#REF!</v>
      </c>
    </row>
    <row r="150" spans="1:10" x14ac:dyDescent="0.2">
      <c r="A150" s="8" t="e">
        <f>+#REF!</f>
        <v>#REF!</v>
      </c>
      <c r="B150" s="8" t="e">
        <f>+#REF!</f>
        <v>#REF!</v>
      </c>
      <c r="C150" s="3" t="e">
        <f>IF(D150=J150,LEFT(B150,3)&amp;"000",B150)</f>
        <v>#REF!</v>
      </c>
      <c r="D150" s="10" t="e">
        <f>+#REF!</f>
        <v>#REF!</v>
      </c>
      <c r="E150" s="4" t="e">
        <f>IF(RIGHT(B150,3)="000",D150,0)</f>
        <v>#REF!</v>
      </c>
      <c r="F150" s="3" t="e">
        <f>LEFT(B150,2)</f>
        <v>#REF!</v>
      </c>
      <c r="G150" s="3" t="e">
        <f>IF(E150&lt;&gt;0,LEFT(B150,2),"")</f>
        <v>#REF!</v>
      </c>
      <c r="H150" s="3" t="e">
        <f>IF(E150&lt;&gt;0,A150,"")</f>
        <v>#REF!</v>
      </c>
      <c r="I150" s="4" t="e">
        <f t="shared" si="75"/>
        <v>#REF!</v>
      </c>
      <c r="J150" s="4" t="e">
        <f>VLOOKUP(F150,$G$4:$I$342,3,FALSE)</f>
        <v>#REF!</v>
      </c>
    </row>
    <row r="151" spans="1:10" x14ac:dyDescent="0.2">
      <c r="A151" s="8"/>
      <c r="B151" s="8"/>
      <c r="D151" s="10"/>
      <c r="E151" s="4"/>
      <c r="I151" s="4"/>
      <c r="J151" s="4"/>
    </row>
    <row r="152" spans="1:10" x14ac:dyDescent="0.2">
      <c r="A152" s="8" t="e">
        <f>+#REF!</f>
        <v>#REF!</v>
      </c>
      <c r="B152" s="8" t="e">
        <f>+#REF!</f>
        <v>#REF!</v>
      </c>
      <c r="C152" s="3" t="e">
        <f>IF(D152=J152,LEFT(B152,3)&amp;"000",B152)</f>
        <v>#REF!</v>
      </c>
      <c r="D152" s="10" t="e">
        <f>+#REF!</f>
        <v>#REF!</v>
      </c>
      <c r="E152" s="4" t="e">
        <f>IF(RIGHT(B152,3)="000",D152,0)</f>
        <v>#REF!</v>
      </c>
      <c r="F152" s="3" t="e">
        <f>LEFT(B152,2)</f>
        <v>#REF!</v>
      </c>
      <c r="G152" s="3" t="e">
        <f>IF(E152&lt;&gt;0,LEFT(B152,2),"")</f>
        <v>#REF!</v>
      </c>
      <c r="H152" s="3" t="e">
        <f>IF(E152&lt;&gt;0,A152,"")</f>
        <v>#REF!</v>
      </c>
      <c r="I152" s="4" t="e">
        <f t="shared" si="75"/>
        <v>#REF!</v>
      </c>
      <c r="J152" s="4" t="e">
        <f>VLOOKUP(F152,$G$4:$I$342,3,FALSE)</f>
        <v>#REF!</v>
      </c>
    </row>
    <row r="153" spans="1:10" x14ac:dyDescent="0.2">
      <c r="A153" s="8" t="e">
        <f>+#REF!</f>
        <v>#REF!</v>
      </c>
      <c r="B153" s="8" t="e">
        <f>+#REF!</f>
        <v>#REF!</v>
      </c>
      <c r="C153" s="3" t="e">
        <f>IF(D153=J153,LEFT(B153,3)&amp;"000",B153)</f>
        <v>#REF!</v>
      </c>
      <c r="D153" s="10" t="e">
        <f>+#REF!</f>
        <v>#REF!</v>
      </c>
      <c r="E153" s="4" t="e">
        <f>IF(RIGHT(B153,3)="000",D153,0)</f>
        <v>#REF!</v>
      </c>
      <c r="F153" s="3" t="e">
        <f>LEFT(B153,2)</f>
        <v>#REF!</v>
      </c>
      <c r="G153" s="3" t="e">
        <f>IF(E153&lt;&gt;0,LEFT(B153,2),"")</f>
        <v>#REF!</v>
      </c>
      <c r="H153" s="3" t="e">
        <f>IF(E153&lt;&gt;0,A153,"")</f>
        <v>#REF!</v>
      </c>
      <c r="I153" s="4" t="e">
        <f t="shared" si="75"/>
        <v>#REF!</v>
      </c>
      <c r="J153" s="4" t="e">
        <f>VLOOKUP(F153,$G$4:$I$342,3,FALSE)</f>
        <v>#REF!</v>
      </c>
    </row>
    <row r="154" spans="1:10" x14ac:dyDescent="0.2">
      <c r="A154" s="8" t="e">
        <f>+#REF!</f>
        <v>#REF!</v>
      </c>
      <c r="B154" s="8" t="e">
        <f>+#REF!</f>
        <v>#REF!</v>
      </c>
      <c r="C154" s="3" t="e">
        <f>IF(D154=J154,LEFT(B154,3)&amp;"000",B154)</f>
        <v>#REF!</v>
      </c>
      <c r="D154" s="10" t="e">
        <f>+#REF!</f>
        <v>#REF!</v>
      </c>
      <c r="E154" s="4" t="e">
        <f>IF(RIGHT(B154,3)="000",D154,0)</f>
        <v>#REF!</v>
      </c>
      <c r="F154" s="3" t="e">
        <f>LEFT(B154,2)</f>
        <v>#REF!</v>
      </c>
      <c r="G154" s="3" t="e">
        <f>IF(E154&lt;&gt;0,LEFT(B154,2),"")</f>
        <v>#REF!</v>
      </c>
      <c r="H154" s="3" t="e">
        <f>IF(E154&lt;&gt;0,A154,"")</f>
        <v>#REF!</v>
      </c>
      <c r="I154" s="4" t="e">
        <f t="shared" si="75"/>
        <v>#REF!</v>
      </c>
      <c r="J154" s="4" t="e">
        <f>VLOOKUP(F154,$G$4:$I$342,3,FALSE)</f>
        <v>#REF!</v>
      </c>
    </row>
    <row r="155" spans="1:10" x14ac:dyDescent="0.2">
      <c r="A155" s="8" t="e">
        <f>+#REF!</f>
        <v>#REF!</v>
      </c>
      <c r="B155" s="8" t="e">
        <f>+#REF!</f>
        <v>#REF!</v>
      </c>
      <c r="C155" s="3" t="e">
        <f>IF(D155=J155,LEFT(B155,3)&amp;"000",B155)</f>
        <v>#REF!</v>
      </c>
      <c r="D155" s="10" t="e">
        <f>+#REF!</f>
        <v>#REF!</v>
      </c>
      <c r="E155" s="4" t="e">
        <f>IF(RIGHT(B155,3)="000",D155,0)</f>
        <v>#REF!</v>
      </c>
      <c r="F155" s="3" t="e">
        <f>LEFT(B155,2)</f>
        <v>#REF!</v>
      </c>
      <c r="G155" s="3" t="e">
        <f>IF(E155&lt;&gt;0,LEFT(B155,2),"")</f>
        <v>#REF!</v>
      </c>
      <c r="H155" s="3" t="e">
        <f>IF(E155&lt;&gt;0,A155,"")</f>
        <v>#REF!</v>
      </c>
      <c r="I155" s="4" t="e">
        <f t="shared" si="75"/>
        <v>#REF!</v>
      </c>
      <c r="J155" s="4" t="e">
        <f>VLOOKUP(F155,$G$4:$I$342,3,FALSE)</f>
        <v>#REF!</v>
      </c>
    </row>
    <row r="156" spans="1:10" x14ac:dyDescent="0.2">
      <c r="A156" s="8" t="e">
        <f>+#REF!</f>
        <v>#REF!</v>
      </c>
      <c r="B156" s="8" t="e">
        <f>+#REF!</f>
        <v>#REF!</v>
      </c>
      <c r="C156" s="3" t="e">
        <f>IF(D156=J156,LEFT(B156,3)&amp;"000",B156)</f>
        <v>#REF!</v>
      </c>
      <c r="D156" s="10" t="e">
        <f>+#REF!</f>
        <v>#REF!</v>
      </c>
      <c r="E156" s="4" t="e">
        <f>IF(RIGHT(B156,3)="000",D156,0)</f>
        <v>#REF!</v>
      </c>
      <c r="F156" s="3" t="e">
        <f>LEFT(B156,2)</f>
        <v>#REF!</v>
      </c>
      <c r="G156" s="3" t="e">
        <f>IF(E156&lt;&gt;0,LEFT(B156,2),"")</f>
        <v>#REF!</v>
      </c>
      <c r="H156" s="3" t="e">
        <f>IF(E156&lt;&gt;0,A156,"")</f>
        <v>#REF!</v>
      </c>
      <c r="I156" s="4" t="e">
        <f t="shared" si="75"/>
        <v>#REF!</v>
      </c>
      <c r="J156" s="4" t="e">
        <f>VLOOKUP(F156,$G$4:$I$342,3,FALSE)</f>
        <v>#REF!</v>
      </c>
    </row>
    <row r="157" spans="1:10" x14ac:dyDescent="0.2">
      <c r="A157" s="8"/>
      <c r="B157" s="8"/>
      <c r="D157" s="10"/>
      <c r="E157" s="4"/>
      <c r="I157" s="4"/>
      <c r="J157" s="4"/>
    </row>
    <row r="158" spans="1:10" x14ac:dyDescent="0.2">
      <c r="A158" s="8" t="e">
        <f>+#REF!</f>
        <v>#REF!</v>
      </c>
      <c r="B158" s="8" t="e">
        <f>+#REF!</f>
        <v>#REF!</v>
      </c>
      <c r="C158" s="3" t="e">
        <f>IF(D158=J158,LEFT(B158,3)&amp;"000",B158)</f>
        <v>#REF!</v>
      </c>
      <c r="D158" s="10" t="e">
        <f>+#REF!</f>
        <v>#REF!</v>
      </c>
      <c r="E158" s="4" t="e">
        <f>IF(RIGHT(B158,3)="000",D158,0)</f>
        <v>#REF!</v>
      </c>
      <c r="F158" s="3" t="e">
        <f>LEFT(B158,2)</f>
        <v>#REF!</v>
      </c>
      <c r="G158" s="3" t="e">
        <f>IF(E158&lt;&gt;0,LEFT(B158,2),"")</f>
        <v>#REF!</v>
      </c>
      <c r="H158" s="3" t="e">
        <f>IF(E158&lt;&gt;0,A158,"")</f>
        <v>#REF!</v>
      </c>
      <c r="I158" s="4" t="e">
        <f t="shared" si="75"/>
        <v>#REF!</v>
      </c>
      <c r="J158" s="4" t="e">
        <f>VLOOKUP(F158,$G$4:$I$342,3,FALSE)</f>
        <v>#REF!</v>
      </c>
    </row>
    <row r="159" spans="1:10" x14ac:dyDescent="0.2">
      <c r="A159" s="8" t="e">
        <f>+#REF!</f>
        <v>#REF!</v>
      </c>
      <c r="B159" s="8" t="e">
        <f>+#REF!</f>
        <v>#REF!</v>
      </c>
      <c r="C159" s="3" t="e">
        <f>IF(D159=J159,LEFT(B159,3)&amp;"000",B159)</f>
        <v>#REF!</v>
      </c>
      <c r="D159" s="10" t="e">
        <f>+#REF!</f>
        <v>#REF!</v>
      </c>
      <c r="E159" s="4" t="e">
        <f>IF(RIGHT(B159,3)="000",D159,0)</f>
        <v>#REF!</v>
      </c>
      <c r="F159" s="3" t="e">
        <f>LEFT(B159,2)</f>
        <v>#REF!</v>
      </c>
      <c r="G159" s="3" t="e">
        <f>IF(E159&lt;&gt;0,LEFT(B159,2),"")</f>
        <v>#REF!</v>
      </c>
      <c r="H159" s="3" t="e">
        <f>IF(E159&lt;&gt;0,A159,"")</f>
        <v>#REF!</v>
      </c>
      <c r="I159" s="4" t="e">
        <f t="shared" si="75"/>
        <v>#REF!</v>
      </c>
      <c r="J159" s="4" t="e">
        <f>VLOOKUP(F159,$G$4:$I$342,3,FALSE)</f>
        <v>#REF!</v>
      </c>
    </row>
    <row r="160" spans="1:10" x14ac:dyDescent="0.2">
      <c r="A160" s="8" t="e">
        <f>+#REF!</f>
        <v>#REF!</v>
      </c>
      <c r="B160" s="8" t="e">
        <f>+#REF!</f>
        <v>#REF!</v>
      </c>
      <c r="C160" s="3" t="e">
        <f>IF(D160=J160,LEFT(B160,3)&amp;"000",B160)</f>
        <v>#REF!</v>
      </c>
      <c r="D160" s="10" t="e">
        <f>+#REF!</f>
        <v>#REF!</v>
      </c>
      <c r="E160" s="4" t="e">
        <f>IF(RIGHT(B160,3)="000",D160,0)</f>
        <v>#REF!</v>
      </c>
      <c r="F160" s="3" t="e">
        <f>LEFT(B160,2)</f>
        <v>#REF!</v>
      </c>
      <c r="G160" s="3" t="e">
        <f>IF(E160&lt;&gt;0,LEFT(B160,2),"")</f>
        <v>#REF!</v>
      </c>
      <c r="H160" s="3" t="e">
        <f>IF(E160&lt;&gt;0,A160,"")</f>
        <v>#REF!</v>
      </c>
      <c r="I160" s="4" t="e">
        <f t="shared" si="75"/>
        <v>#REF!</v>
      </c>
      <c r="J160" s="4" t="e">
        <f>VLOOKUP(F160,$G$4:$I$342,3,FALSE)</f>
        <v>#REF!</v>
      </c>
    </row>
    <row r="161" spans="1:10" x14ac:dyDescent="0.2">
      <c r="A161" s="8" t="e">
        <f>+#REF!</f>
        <v>#REF!</v>
      </c>
      <c r="B161" s="8" t="e">
        <f>+#REF!</f>
        <v>#REF!</v>
      </c>
      <c r="C161" s="3" t="e">
        <f>IF(D161=J161,LEFT(B161,3)&amp;"000",B161)</f>
        <v>#REF!</v>
      </c>
      <c r="D161" s="10" t="e">
        <f>+#REF!</f>
        <v>#REF!</v>
      </c>
      <c r="E161" s="4" t="e">
        <f>IF(RIGHT(B161,3)="000",D161,0)</f>
        <v>#REF!</v>
      </c>
      <c r="F161" s="3" t="e">
        <f>LEFT(B161,2)</f>
        <v>#REF!</v>
      </c>
      <c r="G161" s="3" t="e">
        <f>IF(E161&lt;&gt;0,LEFT(B161,2),"")</f>
        <v>#REF!</v>
      </c>
      <c r="H161" s="3" t="e">
        <f>IF(E161&lt;&gt;0,A161,"")</f>
        <v>#REF!</v>
      </c>
      <c r="I161" s="4" t="e">
        <f t="shared" si="75"/>
        <v>#REF!</v>
      </c>
      <c r="J161" s="4" t="e">
        <f>VLOOKUP(F161,$G$4:$I$342,3,FALSE)</f>
        <v>#REF!</v>
      </c>
    </row>
    <row r="162" spans="1:10" x14ac:dyDescent="0.2">
      <c r="A162" s="8" t="e">
        <f>+#REF!</f>
        <v>#REF!</v>
      </c>
      <c r="B162" s="8" t="e">
        <f>+#REF!</f>
        <v>#REF!</v>
      </c>
      <c r="C162" s="3" t="e">
        <f>IF(D162=J162,LEFT(B162,3)&amp;"000",B162)</f>
        <v>#REF!</v>
      </c>
      <c r="D162" s="10" t="e">
        <f>+#REF!</f>
        <v>#REF!</v>
      </c>
      <c r="E162" s="4" t="e">
        <f>IF(RIGHT(B162,3)="000",D162,0)</f>
        <v>#REF!</v>
      </c>
      <c r="F162" s="3" t="e">
        <f>LEFT(B162,2)</f>
        <v>#REF!</v>
      </c>
      <c r="G162" s="3" t="e">
        <f>IF(E162&lt;&gt;0,LEFT(B162,2),"")</f>
        <v>#REF!</v>
      </c>
      <c r="H162" s="3" t="e">
        <f>IF(E162&lt;&gt;0,A162,"")</f>
        <v>#REF!</v>
      </c>
      <c r="I162" s="4" t="e">
        <f t="shared" si="75"/>
        <v>#REF!</v>
      </c>
      <c r="J162" s="4" t="e">
        <f>VLOOKUP(F162,$G$4:$I$342,3,FALSE)</f>
        <v>#REF!</v>
      </c>
    </row>
    <row r="163" spans="1:10" x14ac:dyDescent="0.2">
      <c r="A163" s="8"/>
      <c r="B163" s="8"/>
      <c r="D163" s="10"/>
      <c r="E163" s="4"/>
      <c r="I163" s="4"/>
      <c r="J163" s="4"/>
    </row>
    <row r="164" spans="1:10" x14ac:dyDescent="0.2">
      <c r="A164" s="8" t="e">
        <f>+#REF!</f>
        <v>#REF!</v>
      </c>
      <c r="B164" s="8" t="e">
        <f>+#REF!</f>
        <v>#REF!</v>
      </c>
      <c r="C164" s="3" t="e">
        <f t="shared" ref="C164:C188" si="76">IF(D164=J164,LEFT(B164,3)&amp;"000",B164)</f>
        <v>#REF!</v>
      </c>
      <c r="D164" s="10" t="e">
        <f>+#REF!</f>
        <v>#REF!</v>
      </c>
      <c r="E164" s="4" t="e">
        <f t="shared" ref="E164:E183" si="77">IF(RIGHT(B164,3)="000",D164,0)</f>
        <v>#REF!</v>
      </c>
      <c r="F164" s="3" t="e">
        <f t="shared" ref="F164:F183" si="78">LEFT(B164,2)</f>
        <v>#REF!</v>
      </c>
      <c r="G164" s="3" t="e">
        <f t="shared" ref="G164:G183" si="79">IF(E164&lt;&gt;0,LEFT(B164,2),"")</f>
        <v>#REF!</v>
      </c>
      <c r="H164" s="3" t="e">
        <f t="shared" ref="H164:H183" si="80">IF(E164&lt;&gt;0,A164,"")</f>
        <v>#REF!</v>
      </c>
      <c r="I164" s="4" t="e">
        <f t="shared" si="75"/>
        <v>#REF!</v>
      </c>
      <c r="J164" s="4" t="e">
        <f t="shared" ref="J164:J193" si="81">VLOOKUP(F164,$G$4:$I$342,3,FALSE)</f>
        <v>#REF!</v>
      </c>
    </row>
    <row r="165" spans="1:10" x14ac:dyDescent="0.2">
      <c r="A165" s="8" t="e">
        <f>+#REF!</f>
        <v>#REF!</v>
      </c>
      <c r="B165" s="8" t="e">
        <f>+#REF!</f>
        <v>#REF!</v>
      </c>
      <c r="C165" s="3" t="e">
        <f t="shared" si="76"/>
        <v>#REF!</v>
      </c>
      <c r="D165" s="10" t="e">
        <f>+#REF!</f>
        <v>#REF!</v>
      </c>
      <c r="E165" s="4" t="e">
        <f t="shared" si="77"/>
        <v>#REF!</v>
      </c>
      <c r="F165" s="3" t="e">
        <f t="shared" si="78"/>
        <v>#REF!</v>
      </c>
      <c r="G165" s="3" t="e">
        <f t="shared" si="79"/>
        <v>#REF!</v>
      </c>
      <c r="H165" s="3" t="e">
        <f t="shared" si="80"/>
        <v>#REF!</v>
      </c>
      <c r="I165" s="4" t="e">
        <f t="shared" si="75"/>
        <v>#REF!</v>
      </c>
      <c r="J165" s="4" t="e">
        <f t="shared" si="81"/>
        <v>#REF!</v>
      </c>
    </row>
    <row r="166" spans="1:10" x14ac:dyDescent="0.2">
      <c r="A166" s="8" t="e">
        <f>+#REF!</f>
        <v>#REF!</v>
      </c>
      <c r="B166" s="8" t="e">
        <f>+#REF!</f>
        <v>#REF!</v>
      </c>
      <c r="C166" s="3" t="e">
        <f t="shared" si="76"/>
        <v>#REF!</v>
      </c>
      <c r="D166" s="10" t="e">
        <f>+#REF!</f>
        <v>#REF!</v>
      </c>
      <c r="E166" s="4" t="e">
        <f t="shared" si="77"/>
        <v>#REF!</v>
      </c>
      <c r="F166" s="3" t="e">
        <f t="shared" si="78"/>
        <v>#REF!</v>
      </c>
      <c r="G166" s="3" t="e">
        <f t="shared" si="79"/>
        <v>#REF!</v>
      </c>
      <c r="H166" s="3" t="e">
        <f t="shared" si="80"/>
        <v>#REF!</v>
      </c>
      <c r="I166" s="4" t="e">
        <f>IF(E166&lt;&gt;0,E166,"")</f>
        <v>#REF!</v>
      </c>
      <c r="J166" s="4" t="e">
        <f t="shared" si="81"/>
        <v>#REF!</v>
      </c>
    </row>
    <row r="167" spans="1:10" x14ac:dyDescent="0.2">
      <c r="A167" s="8" t="e">
        <f>+#REF!</f>
        <v>#REF!</v>
      </c>
      <c r="B167" s="8" t="e">
        <f>+#REF!</f>
        <v>#REF!</v>
      </c>
      <c r="C167" s="3" t="e">
        <f t="shared" si="76"/>
        <v>#REF!</v>
      </c>
      <c r="D167" s="10" t="e">
        <f>+#REF!</f>
        <v>#REF!</v>
      </c>
      <c r="E167" s="4" t="e">
        <f t="shared" si="77"/>
        <v>#REF!</v>
      </c>
      <c r="F167" s="3" t="e">
        <f t="shared" si="78"/>
        <v>#REF!</v>
      </c>
      <c r="G167" s="3" t="e">
        <f t="shared" si="79"/>
        <v>#REF!</v>
      </c>
      <c r="H167" s="3" t="e">
        <f t="shared" si="80"/>
        <v>#REF!</v>
      </c>
      <c r="I167" s="4" t="e">
        <f t="shared" si="75"/>
        <v>#REF!</v>
      </c>
      <c r="J167" s="4" t="e">
        <f t="shared" si="81"/>
        <v>#REF!</v>
      </c>
    </row>
    <row r="168" spans="1:10" x14ac:dyDescent="0.2">
      <c r="A168" s="8" t="e">
        <f>+#REF!</f>
        <v>#REF!</v>
      </c>
      <c r="B168" s="8" t="e">
        <f>+#REF!</f>
        <v>#REF!</v>
      </c>
      <c r="C168" s="3" t="e">
        <f t="shared" si="76"/>
        <v>#REF!</v>
      </c>
      <c r="D168" s="10" t="e">
        <f>+#REF!</f>
        <v>#REF!</v>
      </c>
      <c r="E168" s="4" t="e">
        <f t="shared" si="77"/>
        <v>#REF!</v>
      </c>
      <c r="F168" s="3" t="e">
        <f t="shared" si="78"/>
        <v>#REF!</v>
      </c>
      <c r="G168" s="3" t="e">
        <f t="shared" si="79"/>
        <v>#REF!</v>
      </c>
      <c r="H168" s="3" t="e">
        <f t="shared" si="80"/>
        <v>#REF!</v>
      </c>
      <c r="I168" s="4" t="e">
        <f>IF(E168&lt;&gt;0,E168,"")</f>
        <v>#REF!</v>
      </c>
      <c r="J168" s="4" t="e">
        <f t="shared" si="81"/>
        <v>#REF!</v>
      </c>
    </row>
    <row r="169" spans="1:10" x14ac:dyDescent="0.2">
      <c r="A169" s="8" t="e">
        <f>+#REF!</f>
        <v>#REF!</v>
      </c>
      <c r="B169" s="8" t="e">
        <f>+#REF!</f>
        <v>#REF!</v>
      </c>
      <c r="C169" s="3" t="e">
        <f t="shared" si="76"/>
        <v>#REF!</v>
      </c>
      <c r="D169" s="10" t="e">
        <f>+#REF!</f>
        <v>#REF!</v>
      </c>
      <c r="E169" s="4" t="e">
        <f t="shared" si="77"/>
        <v>#REF!</v>
      </c>
      <c r="F169" s="3" t="e">
        <f t="shared" si="78"/>
        <v>#REF!</v>
      </c>
      <c r="G169" s="3" t="e">
        <f t="shared" si="79"/>
        <v>#REF!</v>
      </c>
      <c r="H169" s="3" t="e">
        <f t="shared" si="80"/>
        <v>#REF!</v>
      </c>
      <c r="I169" s="4" t="e">
        <f t="shared" si="75"/>
        <v>#REF!</v>
      </c>
      <c r="J169" s="4" t="e">
        <f t="shared" si="81"/>
        <v>#REF!</v>
      </c>
    </row>
    <row r="170" spans="1:10" x14ac:dyDescent="0.2">
      <c r="A170" s="8" t="e">
        <f>+#REF!</f>
        <v>#REF!</v>
      </c>
      <c r="B170" s="8" t="e">
        <f>+#REF!</f>
        <v>#REF!</v>
      </c>
      <c r="C170" s="3" t="e">
        <f t="shared" si="76"/>
        <v>#REF!</v>
      </c>
      <c r="D170" s="10" t="e">
        <f>+#REF!</f>
        <v>#REF!</v>
      </c>
      <c r="E170" s="4" t="e">
        <f t="shared" si="77"/>
        <v>#REF!</v>
      </c>
      <c r="F170" s="3" t="e">
        <f t="shared" si="78"/>
        <v>#REF!</v>
      </c>
      <c r="G170" s="3" t="e">
        <f t="shared" si="79"/>
        <v>#REF!</v>
      </c>
      <c r="H170" s="3" t="e">
        <f t="shared" si="80"/>
        <v>#REF!</v>
      </c>
      <c r="I170" s="4" t="e">
        <f t="shared" si="75"/>
        <v>#REF!</v>
      </c>
      <c r="J170" s="4" t="e">
        <f t="shared" si="81"/>
        <v>#REF!</v>
      </c>
    </row>
    <row r="171" spans="1:10" x14ac:dyDescent="0.2">
      <c r="A171" s="8" t="e">
        <f>+#REF!</f>
        <v>#REF!</v>
      </c>
      <c r="B171" s="8" t="e">
        <f>+#REF!</f>
        <v>#REF!</v>
      </c>
      <c r="C171" s="3" t="e">
        <f t="shared" si="76"/>
        <v>#REF!</v>
      </c>
      <c r="D171" s="10" t="e">
        <f>+#REF!</f>
        <v>#REF!</v>
      </c>
      <c r="E171" s="4" t="e">
        <f t="shared" si="77"/>
        <v>#REF!</v>
      </c>
      <c r="F171" s="3" t="e">
        <f t="shared" si="78"/>
        <v>#REF!</v>
      </c>
      <c r="G171" s="3" t="e">
        <f t="shared" si="79"/>
        <v>#REF!</v>
      </c>
      <c r="H171" s="3" t="e">
        <f t="shared" si="80"/>
        <v>#REF!</v>
      </c>
      <c r="I171" s="4" t="e">
        <f t="shared" si="75"/>
        <v>#REF!</v>
      </c>
      <c r="J171" s="4" t="e">
        <f t="shared" si="81"/>
        <v>#REF!</v>
      </c>
    </row>
    <row r="172" spans="1:10" x14ac:dyDescent="0.2">
      <c r="A172" s="8" t="e">
        <f>+#REF!</f>
        <v>#REF!</v>
      </c>
      <c r="B172" s="8" t="e">
        <f>+#REF!</f>
        <v>#REF!</v>
      </c>
      <c r="C172" s="3" t="e">
        <f t="shared" si="76"/>
        <v>#REF!</v>
      </c>
      <c r="D172" s="10" t="e">
        <f>+#REF!</f>
        <v>#REF!</v>
      </c>
      <c r="E172" s="4" t="e">
        <f t="shared" si="77"/>
        <v>#REF!</v>
      </c>
      <c r="F172" s="3" t="e">
        <f t="shared" si="78"/>
        <v>#REF!</v>
      </c>
      <c r="G172" s="3" t="e">
        <f t="shared" si="79"/>
        <v>#REF!</v>
      </c>
      <c r="H172" s="3" t="e">
        <f t="shared" si="80"/>
        <v>#REF!</v>
      </c>
      <c r="I172" s="4" t="e">
        <f t="shared" si="75"/>
        <v>#REF!</v>
      </c>
      <c r="J172" s="4" t="e">
        <f t="shared" si="81"/>
        <v>#REF!</v>
      </c>
    </row>
    <row r="173" spans="1:10" x14ac:dyDescent="0.2">
      <c r="A173" s="8" t="s">
        <v>818</v>
      </c>
      <c r="B173" s="8" t="e">
        <f>+#REF!</f>
        <v>#REF!</v>
      </c>
      <c r="C173" s="3" t="e">
        <f t="shared" si="76"/>
        <v>#REF!</v>
      </c>
      <c r="D173" s="10" t="e">
        <f>+#REF!</f>
        <v>#REF!</v>
      </c>
      <c r="E173" s="4" t="e">
        <f t="shared" si="77"/>
        <v>#REF!</v>
      </c>
      <c r="F173" s="3" t="e">
        <f t="shared" si="78"/>
        <v>#REF!</v>
      </c>
      <c r="G173" s="3" t="e">
        <f t="shared" si="79"/>
        <v>#REF!</v>
      </c>
      <c r="H173" s="3" t="e">
        <f t="shared" si="80"/>
        <v>#REF!</v>
      </c>
      <c r="I173" s="4" t="e">
        <f>IF(E173&lt;&gt;0,E173,"")</f>
        <v>#REF!</v>
      </c>
      <c r="J173" s="4" t="e">
        <f t="shared" si="81"/>
        <v>#REF!</v>
      </c>
    </row>
    <row r="174" spans="1:10" x14ac:dyDescent="0.2">
      <c r="A174" s="8" t="e">
        <f>+#REF!</f>
        <v>#REF!</v>
      </c>
      <c r="B174" s="8" t="e">
        <f>+#REF!</f>
        <v>#REF!</v>
      </c>
      <c r="C174" s="3" t="e">
        <f t="shared" si="76"/>
        <v>#REF!</v>
      </c>
      <c r="D174" s="10" t="e">
        <f>+#REF!</f>
        <v>#REF!</v>
      </c>
      <c r="E174" s="4" t="e">
        <f t="shared" si="77"/>
        <v>#REF!</v>
      </c>
      <c r="F174" s="3" t="e">
        <f t="shared" si="78"/>
        <v>#REF!</v>
      </c>
      <c r="G174" s="3" t="e">
        <f t="shared" si="79"/>
        <v>#REF!</v>
      </c>
      <c r="H174" s="3" t="e">
        <f t="shared" si="80"/>
        <v>#REF!</v>
      </c>
      <c r="I174" s="4" t="e">
        <f t="shared" si="75"/>
        <v>#REF!</v>
      </c>
      <c r="J174" s="4" t="e">
        <f t="shared" si="81"/>
        <v>#REF!</v>
      </c>
    </row>
    <row r="175" spans="1:10" x14ac:dyDescent="0.2">
      <c r="A175" s="8" t="e">
        <f>+#REF!</f>
        <v>#REF!</v>
      </c>
      <c r="B175" s="8" t="e">
        <f>+#REF!</f>
        <v>#REF!</v>
      </c>
      <c r="C175" s="3" t="e">
        <f t="shared" si="76"/>
        <v>#REF!</v>
      </c>
      <c r="D175" s="10" t="e">
        <f>+#REF!</f>
        <v>#REF!</v>
      </c>
      <c r="E175" s="4" t="e">
        <f t="shared" si="77"/>
        <v>#REF!</v>
      </c>
      <c r="F175" s="3" t="e">
        <f t="shared" si="78"/>
        <v>#REF!</v>
      </c>
      <c r="G175" s="3" t="e">
        <f t="shared" si="79"/>
        <v>#REF!</v>
      </c>
      <c r="H175" s="3" t="e">
        <f t="shared" si="80"/>
        <v>#REF!</v>
      </c>
      <c r="I175" s="4" t="e">
        <f t="shared" si="75"/>
        <v>#REF!</v>
      </c>
      <c r="J175" s="4" t="e">
        <f t="shared" si="81"/>
        <v>#REF!</v>
      </c>
    </row>
    <row r="176" spans="1:10" x14ac:dyDescent="0.2">
      <c r="A176" s="8" t="e">
        <f>+#REF!</f>
        <v>#REF!</v>
      </c>
      <c r="B176" s="8" t="e">
        <f>+#REF!</f>
        <v>#REF!</v>
      </c>
      <c r="C176" s="3" t="e">
        <f t="shared" si="76"/>
        <v>#REF!</v>
      </c>
      <c r="D176" s="10" t="e">
        <f>+#REF!</f>
        <v>#REF!</v>
      </c>
      <c r="E176" s="4" t="e">
        <f t="shared" si="77"/>
        <v>#REF!</v>
      </c>
      <c r="F176" s="3" t="e">
        <f t="shared" si="78"/>
        <v>#REF!</v>
      </c>
      <c r="G176" s="3" t="e">
        <f t="shared" si="79"/>
        <v>#REF!</v>
      </c>
      <c r="H176" s="3" t="e">
        <f t="shared" si="80"/>
        <v>#REF!</v>
      </c>
      <c r="I176" s="4" t="e">
        <f t="shared" si="75"/>
        <v>#REF!</v>
      </c>
      <c r="J176" s="4" t="e">
        <f t="shared" si="81"/>
        <v>#REF!</v>
      </c>
    </row>
    <row r="177" spans="1:10" x14ac:dyDescent="0.2">
      <c r="A177" s="8" t="e">
        <f>+#REF!</f>
        <v>#REF!</v>
      </c>
      <c r="B177" s="8" t="e">
        <f>+#REF!</f>
        <v>#REF!</v>
      </c>
      <c r="C177" s="3" t="e">
        <f t="shared" si="76"/>
        <v>#REF!</v>
      </c>
      <c r="D177" s="10" t="e">
        <f>+#REF!</f>
        <v>#REF!</v>
      </c>
      <c r="E177" s="4" t="e">
        <f t="shared" si="77"/>
        <v>#REF!</v>
      </c>
      <c r="F177" s="3" t="e">
        <f t="shared" si="78"/>
        <v>#REF!</v>
      </c>
      <c r="G177" s="3" t="e">
        <f t="shared" si="79"/>
        <v>#REF!</v>
      </c>
      <c r="H177" s="3" t="e">
        <f t="shared" si="80"/>
        <v>#REF!</v>
      </c>
      <c r="I177" s="4" t="e">
        <f t="shared" si="75"/>
        <v>#REF!</v>
      </c>
      <c r="J177" s="4" t="e">
        <f t="shared" si="81"/>
        <v>#REF!</v>
      </c>
    </row>
    <row r="178" spans="1:10" x14ac:dyDescent="0.2">
      <c r="A178" s="8" t="e">
        <f>+#REF!</f>
        <v>#REF!</v>
      </c>
      <c r="B178" s="8" t="e">
        <f>+#REF!</f>
        <v>#REF!</v>
      </c>
      <c r="C178" s="3" t="e">
        <f t="shared" si="76"/>
        <v>#REF!</v>
      </c>
      <c r="D178" s="10" t="e">
        <f>+#REF!</f>
        <v>#REF!</v>
      </c>
      <c r="E178" s="4" t="e">
        <f t="shared" si="77"/>
        <v>#REF!</v>
      </c>
      <c r="F178" s="3" t="e">
        <f t="shared" si="78"/>
        <v>#REF!</v>
      </c>
      <c r="G178" s="3" t="e">
        <f t="shared" si="79"/>
        <v>#REF!</v>
      </c>
      <c r="H178" s="3" t="e">
        <f t="shared" si="80"/>
        <v>#REF!</v>
      </c>
      <c r="I178" s="4" t="e">
        <f t="shared" si="75"/>
        <v>#REF!</v>
      </c>
      <c r="J178" s="4" t="e">
        <f t="shared" si="81"/>
        <v>#REF!</v>
      </c>
    </row>
    <row r="179" spans="1:10" x14ac:dyDescent="0.2">
      <c r="A179" s="8" t="e">
        <f>+#REF!</f>
        <v>#REF!</v>
      </c>
      <c r="B179" s="8" t="e">
        <f>+#REF!</f>
        <v>#REF!</v>
      </c>
      <c r="C179" s="3" t="e">
        <f t="shared" si="76"/>
        <v>#REF!</v>
      </c>
      <c r="D179" s="10" t="e">
        <f>+#REF!</f>
        <v>#REF!</v>
      </c>
      <c r="E179" s="4" t="e">
        <f t="shared" si="77"/>
        <v>#REF!</v>
      </c>
      <c r="F179" s="3" t="e">
        <f t="shared" si="78"/>
        <v>#REF!</v>
      </c>
      <c r="G179" s="3" t="e">
        <f t="shared" si="79"/>
        <v>#REF!</v>
      </c>
      <c r="H179" s="3" t="e">
        <f t="shared" si="80"/>
        <v>#REF!</v>
      </c>
      <c r="I179" s="4" t="e">
        <f t="shared" si="75"/>
        <v>#REF!</v>
      </c>
      <c r="J179" s="4" t="e">
        <f t="shared" si="81"/>
        <v>#REF!</v>
      </c>
    </row>
    <row r="180" spans="1:10" x14ac:dyDescent="0.2">
      <c r="A180" s="8" t="e">
        <f>+#REF!</f>
        <v>#REF!</v>
      </c>
      <c r="B180" s="8" t="e">
        <f>+#REF!</f>
        <v>#REF!</v>
      </c>
      <c r="C180" s="3" t="e">
        <f t="shared" si="76"/>
        <v>#REF!</v>
      </c>
      <c r="D180" s="10" t="e">
        <f>+#REF!</f>
        <v>#REF!</v>
      </c>
      <c r="E180" s="4" t="e">
        <f t="shared" si="77"/>
        <v>#REF!</v>
      </c>
      <c r="F180" s="3" t="e">
        <f t="shared" si="78"/>
        <v>#REF!</v>
      </c>
      <c r="G180" s="3" t="e">
        <f t="shared" si="79"/>
        <v>#REF!</v>
      </c>
      <c r="H180" s="3" t="e">
        <f t="shared" si="80"/>
        <v>#REF!</v>
      </c>
      <c r="I180" s="4" t="e">
        <f t="shared" si="75"/>
        <v>#REF!</v>
      </c>
      <c r="J180" s="4" t="e">
        <f t="shared" si="81"/>
        <v>#REF!</v>
      </c>
    </row>
    <row r="181" spans="1:10" x14ac:dyDescent="0.2">
      <c r="A181" s="8" t="e">
        <f>+#REF!</f>
        <v>#REF!</v>
      </c>
      <c r="B181" s="8" t="e">
        <f>+#REF!</f>
        <v>#REF!</v>
      </c>
      <c r="C181" s="3" t="e">
        <f t="shared" si="76"/>
        <v>#REF!</v>
      </c>
      <c r="D181" s="10" t="e">
        <f>+#REF!</f>
        <v>#REF!</v>
      </c>
      <c r="E181" s="4" t="e">
        <f t="shared" si="77"/>
        <v>#REF!</v>
      </c>
      <c r="F181" s="3" t="e">
        <f t="shared" si="78"/>
        <v>#REF!</v>
      </c>
      <c r="G181" s="3" t="e">
        <f t="shared" si="79"/>
        <v>#REF!</v>
      </c>
      <c r="H181" s="3" t="e">
        <f t="shared" si="80"/>
        <v>#REF!</v>
      </c>
      <c r="I181" s="4" t="e">
        <f t="shared" si="75"/>
        <v>#REF!</v>
      </c>
      <c r="J181" s="4" t="e">
        <f t="shared" si="81"/>
        <v>#REF!</v>
      </c>
    </row>
    <row r="182" spans="1:10" x14ac:dyDescent="0.2">
      <c r="A182" s="8" t="e">
        <f>+#REF!</f>
        <v>#REF!</v>
      </c>
      <c r="B182" s="8" t="e">
        <f>+#REF!</f>
        <v>#REF!</v>
      </c>
      <c r="C182" s="3" t="e">
        <f t="shared" si="76"/>
        <v>#REF!</v>
      </c>
      <c r="D182" s="10" t="e">
        <f>+#REF!</f>
        <v>#REF!</v>
      </c>
      <c r="E182" s="4" t="e">
        <f t="shared" si="77"/>
        <v>#REF!</v>
      </c>
      <c r="F182" s="3" t="e">
        <f t="shared" si="78"/>
        <v>#REF!</v>
      </c>
      <c r="G182" s="3" t="e">
        <f t="shared" si="79"/>
        <v>#REF!</v>
      </c>
      <c r="H182" s="3" t="e">
        <f t="shared" si="80"/>
        <v>#REF!</v>
      </c>
      <c r="I182" s="4" t="e">
        <f t="shared" si="75"/>
        <v>#REF!</v>
      </c>
      <c r="J182" s="4" t="e">
        <f t="shared" si="81"/>
        <v>#REF!</v>
      </c>
    </row>
    <row r="183" spans="1:10" x14ac:dyDescent="0.2">
      <c r="A183" s="8" t="e">
        <f>+#REF!</f>
        <v>#REF!</v>
      </c>
      <c r="B183" s="8" t="e">
        <f>+#REF!</f>
        <v>#REF!</v>
      </c>
      <c r="C183" s="3" t="e">
        <f t="shared" si="76"/>
        <v>#REF!</v>
      </c>
      <c r="D183" s="10" t="e">
        <f>+#REF!</f>
        <v>#REF!</v>
      </c>
      <c r="E183" s="4" t="e">
        <f t="shared" si="77"/>
        <v>#REF!</v>
      </c>
      <c r="F183" s="3" t="e">
        <f t="shared" si="78"/>
        <v>#REF!</v>
      </c>
      <c r="G183" s="3" t="e">
        <f t="shared" si="79"/>
        <v>#REF!</v>
      </c>
      <c r="H183" s="3" t="e">
        <f t="shared" si="80"/>
        <v>#REF!</v>
      </c>
      <c r="I183" s="4" t="e">
        <f>IF(E183&lt;&gt;0,E183,"")</f>
        <v>#REF!</v>
      </c>
      <c r="J183" s="4" t="e">
        <f t="shared" si="81"/>
        <v>#REF!</v>
      </c>
    </row>
    <row r="184" spans="1:10" x14ac:dyDescent="0.2">
      <c r="A184" s="8" t="e">
        <f>+#REF!</f>
        <v>#REF!</v>
      </c>
      <c r="B184" s="8" t="e">
        <f>+#REF!</f>
        <v>#REF!</v>
      </c>
      <c r="C184" s="3" t="e">
        <f t="shared" si="76"/>
        <v>#REF!</v>
      </c>
      <c r="D184" s="10" t="e">
        <f>+#REF!</f>
        <v>#REF!</v>
      </c>
      <c r="E184" s="4" t="e">
        <f t="shared" ref="E184:E187" si="82">IF(RIGHT(B184,3)="000",D184,0)</f>
        <v>#REF!</v>
      </c>
      <c r="F184" s="3" t="e">
        <f t="shared" ref="F184:F187" si="83">LEFT(B184,2)</f>
        <v>#REF!</v>
      </c>
      <c r="G184" s="3" t="e">
        <f t="shared" ref="G184:G187" si="84">IF(E184&lt;&gt;0,LEFT(B184,2),"")</f>
        <v>#REF!</v>
      </c>
      <c r="H184" s="3" t="e">
        <f t="shared" ref="H184:H187" si="85">IF(E184&lt;&gt;0,A184,"")</f>
        <v>#REF!</v>
      </c>
      <c r="I184" s="4" t="e">
        <f t="shared" ref="I184:I187" si="86">IF(E184&lt;&gt;0,E184,"")</f>
        <v>#REF!</v>
      </c>
      <c r="J184" s="4" t="e">
        <f t="shared" si="81"/>
        <v>#REF!</v>
      </c>
    </row>
    <row r="185" spans="1:10" x14ac:dyDescent="0.2">
      <c r="A185" s="8" t="e">
        <f>+#REF!</f>
        <v>#REF!</v>
      </c>
      <c r="B185" s="8" t="e">
        <f>+#REF!</f>
        <v>#REF!</v>
      </c>
      <c r="C185" s="3" t="e">
        <f t="shared" si="76"/>
        <v>#REF!</v>
      </c>
      <c r="D185" s="10" t="e">
        <f>+#REF!</f>
        <v>#REF!</v>
      </c>
      <c r="E185" s="4" t="e">
        <f t="shared" si="82"/>
        <v>#REF!</v>
      </c>
      <c r="F185" s="3" t="e">
        <f t="shared" si="83"/>
        <v>#REF!</v>
      </c>
      <c r="G185" s="3" t="e">
        <f t="shared" si="84"/>
        <v>#REF!</v>
      </c>
      <c r="H185" s="3" t="e">
        <f t="shared" si="85"/>
        <v>#REF!</v>
      </c>
      <c r="I185" s="4" t="e">
        <f t="shared" si="86"/>
        <v>#REF!</v>
      </c>
      <c r="J185" s="4" t="e">
        <f t="shared" si="81"/>
        <v>#REF!</v>
      </c>
    </row>
    <row r="186" spans="1:10" x14ac:dyDescent="0.2">
      <c r="A186" s="8" t="e">
        <f>+#REF!</f>
        <v>#REF!</v>
      </c>
      <c r="B186" s="8" t="e">
        <f>+#REF!</f>
        <v>#REF!</v>
      </c>
      <c r="C186" s="3" t="e">
        <f t="shared" si="76"/>
        <v>#REF!</v>
      </c>
      <c r="D186" s="10" t="e">
        <f>+#REF!</f>
        <v>#REF!</v>
      </c>
      <c r="E186" s="4" t="e">
        <f t="shared" si="82"/>
        <v>#REF!</v>
      </c>
      <c r="F186" s="3" t="e">
        <f t="shared" si="83"/>
        <v>#REF!</v>
      </c>
      <c r="G186" s="3" t="e">
        <f t="shared" si="84"/>
        <v>#REF!</v>
      </c>
      <c r="H186" s="3" t="e">
        <f t="shared" si="85"/>
        <v>#REF!</v>
      </c>
      <c r="I186" s="4" t="e">
        <f t="shared" si="86"/>
        <v>#REF!</v>
      </c>
      <c r="J186" s="4" t="e">
        <f t="shared" si="81"/>
        <v>#REF!</v>
      </c>
    </row>
    <row r="187" spans="1:10" x14ac:dyDescent="0.2">
      <c r="A187" s="8" t="e">
        <f>+#REF!</f>
        <v>#REF!</v>
      </c>
      <c r="B187" s="8" t="e">
        <f>+#REF!</f>
        <v>#REF!</v>
      </c>
      <c r="C187" s="3" t="e">
        <f t="shared" si="76"/>
        <v>#REF!</v>
      </c>
      <c r="D187" s="10" t="e">
        <f>+#REF!</f>
        <v>#REF!</v>
      </c>
      <c r="E187" s="4" t="e">
        <f t="shared" si="82"/>
        <v>#REF!</v>
      </c>
      <c r="F187" s="3" t="e">
        <f t="shared" si="83"/>
        <v>#REF!</v>
      </c>
      <c r="G187" s="3" t="e">
        <f t="shared" si="84"/>
        <v>#REF!</v>
      </c>
      <c r="H187" s="3" t="e">
        <f t="shared" si="85"/>
        <v>#REF!</v>
      </c>
      <c r="I187" s="4" t="e">
        <f t="shared" si="86"/>
        <v>#REF!</v>
      </c>
      <c r="J187" s="4" t="e">
        <f t="shared" si="81"/>
        <v>#REF!</v>
      </c>
    </row>
    <row r="188" spans="1:10" x14ac:dyDescent="0.2">
      <c r="A188" s="8" t="e">
        <f>+#REF!</f>
        <v>#REF!</v>
      </c>
      <c r="B188" s="8" t="e">
        <f>+#REF!</f>
        <v>#REF!</v>
      </c>
      <c r="C188" s="3" t="e">
        <f t="shared" si="76"/>
        <v>#REF!</v>
      </c>
      <c r="D188" s="10" t="e">
        <f>+#REF!</f>
        <v>#REF!</v>
      </c>
      <c r="E188" s="4" t="e">
        <f>IF(RIGHT(B188,3)="000",D188,0)</f>
        <v>#REF!</v>
      </c>
      <c r="F188" s="3" t="e">
        <f>LEFT(B188,2)</f>
        <v>#REF!</v>
      </c>
      <c r="G188" s="3" t="e">
        <f>IF(E188&lt;&gt;0,LEFT(B188,2),"")</f>
        <v>#REF!</v>
      </c>
      <c r="H188" s="3" t="e">
        <f>IF(E188&lt;&gt;0,A188,"")</f>
        <v>#REF!</v>
      </c>
      <c r="I188" s="4" t="e">
        <f>IF(E188&lt;&gt;0,E188,"")</f>
        <v>#REF!</v>
      </c>
      <c r="J188" s="4" t="e">
        <f t="shared" si="81"/>
        <v>#REF!</v>
      </c>
    </row>
    <row r="189" spans="1:10" x14ac:dyDescent="0.2">
      <c r="A189" s="8" t="e">
        <f>+#REF!</f>
        <v>#REF!</v>
      </c>
      <c r="B189" s="8" t="e">
        <f>+#REF!</f>
        <v>#REF!</v>
      </c>
      <c r="C189" s="3" t="e">
        <f t="shared" ref="C189:C192" si="87">IF(D189=J189,LEFT(B189,3)&amp;"000",B189)</f>
        <v>#REF!</v>
      </c>
      <c r="D189" s="10" t="e">
        <f>+#REF!</f>
        <v>#REF!</v>
      </c>
      <c r="E189" s="4" t="e">
        <f t="shared" ref="E189:E192" si="88">IF(RIGHT(B189,3)="000",D189,0)</f>
        <v>#REF!</v>
      </c>
      <c r="F189" s="3" t="e">
        <f t="shared" ref="F189:F192" si="89">LEFT(B189,2)</f>
        <v>#REF!</v>
      </c>
      <c r="G189" s="3" t="e">
        <f t="shared" ref="G189:G192" si="90">IF(E189&lt;&gt;0,LEFT(B189,2),"")</f>
        <v>#REF!</v>
      </c>
      <c r="H189" s="3" t="e">
        <f t="shared" ref="H189:H192" si="91">IF(E189&lt;&gt;0,A189,"")</f>
        <v>#REF!</v>
      </c>
      <c r="I189" s="4" t="e">
        <f t="shared" ref="I189:I192" si="92">IF(E189&lt;&gt;0,E189,"")</f>
        <v>#REF!</v>
      </c>
      <c r="J189" s="4" t="e">
        <f t="shared" si="81"/>
        <v>#REF!</v>
      </c>
    </row>
    <row r="190" spans="1:10" x14ac:dyDescent="0.2">
      <c r="A190" s="8" t="e">
        <f>+#REF!</f>
        <v>#REF!</v>
      </c>
      <c r="B190" s="8" t="e">
        <f>+#REF!</f>
        <v>#REF!</v>
      </c>
      <c r="C190" s="3" t="e">
        <f t="shared" si="87"/>
        <v>#REF!</v>
      </c>
      <c r="D190" s="10" t="e">
        <f>+#REF!</f>
        <v>#REF!</v>
      </c>
      <c r="E190" s="4" t="e">
        <f t="shared" si="88"/>
        <v>#REF!</v>
      </c>
      <c r="F190" s="3" t="e">
        <f t="shared" si="89"/>
        <v>#REF!</v>
      </c>
      <c r="G190" s="3" t="e">
        <f t="shared" si="90"/>
        <v>#REF!</v>
      </c>
      <c r="H190" s="3" t="e">
        <f t="shared" si="91"/>
        <v>#REF!</v>
      </c>
      <c r="I190" s="4" t="e">
        <f t="shared" si="92"/>
        <v>#REF!</v>
      </c>
      <c r="J190" s="4" t="e">
        <f t="shared" si="81"/>
        <v>#REF!</v>
      </c>
    </row>
    <row r="191" spans="1:10" x14ac:dyDescent="0.2">
      <c r="A191" s="8" t="e">
        <f>+#REF!</f>
        <v>#REF!</v>
      </c>
      <c r="B191" s="8" t="e">
        <f>+#REF!</f>
        <v>#REF!</v>
      </c>
      <c r="C191" s="3" t="e">
        <f t="shared" si="87"/>
        <v>#REF!</v>
      </c>
      <c r="D191" s="10" t="e">
        <f>+#REF!</f>
        <v>#REF!</v>
      </c>
      <c r="E191" s="4" t="e">
        <f t="shared" si="88"/>
        <v>#REF!</v>
      </c>
      <c r="F191" s="3" t="e">
        <f t="shared" si="89"/>
        <v>#REF!</v>
      </c>
      <c r="G191" s="3" t="e">
        <f t="shared" si="90"/>
        <v>#REF!</v>
      </c>
      <c r="H191" s="3" t="e">
        <f t="shared" si="91"/>
        <v>#REF!</v>
      </c>
      <c r="I191" s="4" t="e">
        <f t="shared" si="92"/>
        <v>#REF!</v>
      </c>
      <c r="J191" s="4" t="e">
        <f t="shared" si="81"/>
        <v>#REF!</v>
      </c>
    </row>
    <row r="192" spans="1:10" x14ac:dyDescent="0.2">
      <c r="A192" s="8" t="e">
        <f>+#REF!</f>
        <v>#REF!</v>
      </c>
      <c r="B192" s="8" t="e">
        <f>+#REF!</f>
        <v>#REF!</v>
      </c>
      <c r="C192" s="3" t="e">
        <f t="shared" si="87"/>
        <v>#REF!</v>
      </c>
      <c r="D192" s="10" t="e">
        <f>+#REF!</f>
        <v>#REF!</v>
      </c>
      <c r="E192" s="4" t="e">
        <f t="shared" si="88"/>
        <v>#REF!</v>
      </c>
      <c r="F192" s="3" t="e">
        <f t="shared" si="89"/>
        <v>#REF!</v>
      </c>
      <c r="G192" s="3" t="e">
        <f t="shared" si="90"/>
        <v>#REF!</v>
      </c>
      <c r="H192" s="3" t="e">
        <f t="shared" si="91"/>
        <v>#REF!</v>
      </c>
      <c r="I192" s="4" t="e">
        <f t="shared" si="92"/>
        <v>#REF!</v>
      </c>
      <c r="J192" s="4" t="e">
        <f t="shared" si="81"/>
        <v>#REF!</v>
      </c>
    </row>
    <row r="193" spans="1:10" x14ac:dyDescent="0.2">
      <c r="A193" s="8" t="e">
        <f>+#REF!</f>
        <v>#REF!</v>
      </c>
      <c r="B193" s="8" t="e">
        <f>+#REF!</f>
        <v>#REF!</v>
      </c>
      <c r="C193" s="3" t="e">
        <f t="shared" ref="C193" si="93">IF(D193=J193,LEFT(B193,3)&amp;"000",B193)</f>
        <v>#REF!</v>
      </c>
      <c r="D193" s="10" t="e">
        <f>+#REF!</f>
        <v>#REF!</v>
      </c>
      <c r="E193" s="4" t="e">
        <f t="shared" ref="E193" si="94">IF(RIGHT(B193,3)="000",D193,0)</f>
        <v>#REF!</v>
      </c>
      <c r="F193" s="3" t="e">
        <f t="shared" ref="F193" si="95">LEFT(B193,2)</f>
        <v>#REF!</v>
      </c>
      <c r="G193" s="3" t="e">
        <f t="shared" ref="G193" si="96">IF(E193&lt;&gt;0,LEFT(B193,2),"")</f>
        <v>#REF!</v>
      </c>
      <c r="H193" s="3" t="e">
        <f t="shared" ref="H193" si="97">IF(E193&lt;&gt;0,A193,"")</f>
        <v>#REF!</v>
      </c>
      <c r="I193" s="4" t="e">
        <f t="shared" ref="I193" si="98">IF(E193&lt;&gt;0,E193,"")</f>
        <v>#REF!</v>
      </c>
      <c r="J193" s="4" t="e">
        <f t="shared" si="81"/>
        <v>#REF!</v>
      </c>
    </row>
    <row r="194" spans="1:10" x14ac:dyDescent="0.2">
      <c r="A194" s="8"/>
      <c r="B194" s="8"/>
      <c r="D194" s="10"/>
      <c r="E194" s="4"/>
      <c r="I194" s="4"/>
      <c r="J194" s="4"/>
    </row>
    <row r="195" spans="1:10" x14ac:dyDescent="0.2">
      <c r="A195" s="8" t="e">
        <f>+#REF!</f>
        <v>#REF!</v>
      </c>
      <c r="B195" s="8" t="e">
        <f>+#REF!</f>
        <v>#REF!</v>
      </c>
      <c r="C195" s="3" t="e">
        <f>IF(D195=J195,LEFT(B195,3)&amp;"000",B195)</f>
        <v>#REF!</v>
      </c>
      <c r="D195" s="10" t="e">
        <f>+#REF!</f>
        <v>#REF!</v>
      </c>
      <c r="E195" s="4" t="e">
        <f>IF(RIGHT(B195,3)="000",D195,0)</f>
        <v>#REF!</v>
      </c>
      <c r="F195" s="3" t="e">
        <f>LEFT(B195,2)</f>
        <v>#REF!</v>
      </c>
      <c r="G195" s="3" t="e">
        <f>IF(E195&lt;&gt;0,LEFT(B195,2),"")</f>
        <v>#REF!</v>
      </c>
      <c r="H195" s="3" t="e">
        <f>IF(E195&lt;&gt;0,A195,"")</f>
        <v>#REF!</v>
      </c>
      <c r="I195" s="4" t="e">
        <f t="shared" si="75"/>
        <v>#REF!</v>
      </c>
      <c r="J195" s="4" t="e">
        <f>VLOOKUP(F195,$G$4:$I$342,3,FALSE)</f>
        <v>#REF!</v>
      </c>
    </row>
    <row r="196" spans="1:10" x14ac:dyDescent="0.2">
      <c r="A196" s="8" t="e">
        <f>+#REF!</f>
        <v>#REF!</v>
      </c>
      <c r="B196" s="8" t="e">
        <f>+#REF!</f>
        <v>#REF!</v>
      </c>
      <c r="C196" s="3" t="e">
        <f>IF(D196=J196,LEFT(B196,3)&amp;"000",B196)</f>
        <v>#REF!</v>
      </c>
      <c r="D196" s="10" t="e">
        <f>+#REF!</f>
        <v>#REF!</v>
      </c>
      <c r="E196" s="4" t="e">
        <f>IF(RIGHT(B196,3)="000",D196,0)</f>
        <v>#REF!</v>
      </c>
      <c r="F196" s="3" t="e">
        <f>LEFT(B196,2)</f>
        <v>#REF!</v>
      </c>
      <c r="G196" s="3" t="e">
        <f>IF(E196&lt;&gt;0,LEFT(B196,2),"")</f>
        <v>#REF!</v>
      </c>
      <c r="H196" s="3" t="e">
        <f>IF(E196&lt;&gt;0,A196,"")</f>
        <v>#REF!</v>
      </c>
      <c r="I196" s="4" t="e">
        <f t="shared" si="75"/>
        <v>#REF!</v>
      </c>
      <c r="J196" s="4" t="e">
        <f>VLOOKUP(F196,$G$4:$I$342,3,FALSE)</f>
        <v>#REF!</v>
      </c>
    </row>
    <row r="197" spans="1:10" x14ac:dyDescent="0.2">
      <c r="A197" s="8" t="e">
        <f>+#REF!</f>
        <v>#REF!</v>
      </c>
      <c r="B197" s="8" t="e">
        <f>+#REF!</f>
        <v>#REF!</v>
      </c>
      <c r="C197" s="3" t="e">
        <f>IF(D197=J197,LEFT(B197,3)&amp;"000",B197)</f>
        <v>#REF!</v>
      </c>
      <c r="D197" s="10" t="e">
        <f>+#REF!</f>
        <v>#REF!</v>
      </c>
      <c r="E197" s="4" t="e">
        <f>IF(RIGHT(B197,3)="000",D197,0)</f>
        <v>#REF!</v>
      </c>
      <c r="F197" s="3" t="e">
        <f>LEFT(B197,2)</f>
        <v>#REF!</v>
      </c>
      <c r="G197" s="3" t="e">
        <f>IF(E197&lt;&gt;0,LEFT(B197,2),"")</f>
        <v>#REF!</v>
      </c>
      <c r="H197" s="3" t="e">
        <f>IF(E197&lt;&gt;0,A197,"")</f>
        <v>#REF!</v>
      </c>
      <c r="I197" s="4" t="e">
        <f>IF(E197&lt;&gt;0,E197,"")</f>
        <v>#REF!</v>
      </c>
      <c r="J197" s="4" t="e">
        <f>VLOOKUP(F197,$G$4:$I$342,3,FALSE)</f>
        <v>#REF!</v>
      </c>
    </row>
    <row r="198" spans="1:10" x14ac:dyDescent="0.2">
      <c r="A198" s="8" t="e">
        <f>+#REF!</f>
        <v>#REF!</v>
      </c>
      <c r="B198" s="8" t="e">
        <f>+#REF!</f>
        <v>#REF!</v>
      </c>
      <c r="C198" s="3" t="e">
        <f>IF(D198=J198,LEFT(B198,3)&amp;"000",B198)</f>
        <v>#REF!</v>
      </c>
      <c r="D198" s="10" t="e">
        <f>+#REF!</f>
        <v>#REF!</v>
      </c>
      <c r="E198" s="4" t="e">
        <f>IF(RIGHT(B198,3)="000",D198,0)</f>
        <v>#REF!</v>
      </c>
      <c r="F198" s="3" t="e">
        <f>LEFT(B198,2)</f>
        <v>#REF!</v>
      </c>
      <c r="G198" s="3" t="e">
        <f>IF(E198&lt;&gt;0,LEFT(B198,2),"")</f>
        <v>#REF!</v>
      </c>
      <c r="H198" s="3" t="e">
        <f>IF(E198&lt;&gt;0,A198,"")</f>
        <v>#REF!</v>
      </c>
      <c r="I198" s="4" t="e">
        <f t="shared" si="75"/>
        <v>#REF!</v>
      </c>
      <c r="J198" s="4" t="e">
        <f>VLOOKUP(F198,$G$4:$I$342,3,FALSE)</f>
        <v>#REF!</v>
      </c>
    </row>
    <row r="199" spans="1:10" x14ac:dyDescent="0.2">
      <c r="A199" s="8"/>
      <c r="B199" s="8"/>
      <c r="D199" s="10"/>
      <c r="E199" s="4"/>
      <c r="I199" s="4"/>
      <c r="J199" s="4"/>
    </row>
    <row r="200" spans="1:10" x14ac:dyDescent="0.2">
      <c r="A200" s="8" t="e">
        <f>+#REF!</f>
        <v>#REF!</v>
      </c>
      <c r="B200" s="8" t="e">
        <f>+#REF!</f>
        <v>#REF!</v>
      </c>
      <c r="C200" s="3" t="e">
        <f t="shared" ref="C200:C213" si="99">IF(D200=J200,LEFT(B200,3)&amp;"000",B200)</f>
        <v>#REF!</v>
      </c>
      <c r="D200" s="10" t="e">
        <f>+#REF!</f>
        <v>#REF!</v>
      </c>
      <c r="E200" s="4" t="e">
        <f t="shared" ref="E200:E213" si="100">IF(RIGHT(B200,3)="000",D200,0)</f>
        <v>#REF!</v>
      </c>
      <c r="F200" s="3" t="e">
        <f t="shared" ref="F200:F213" si="101">LEFT(B200,2)</f>
        <v>#REF!</v>
      </c>
      <c r="G200" s="3" t="e">
        <f t="shared" ref="G200:G213" si="102">IF(E200&lt;&gt;0,LEFT(B200,2),"")</f>
        <v>#REF!</v>
      </c>
      <c r="H200" s="3" t="e">
        <f t="shared" ref="H200:H213" si="103">IF(E200&lt;&gt;0,A200,"")</f>
        <v>#REF!</v>
      </c>
      <c r="I200" s="4" t="e">
        <f t="shared" si="75"/>
        <v>#REF!</v>
      </c>
      <c r="J200" s="4" t="e">
        <f t="shared" ref="J200:J213" si="104">VLOOKUP(F200,$G$4:$I$342,3,FALSE)</f>
        <v>#REF!</v>
      </c>
    </row>
    <row r="201" spans="1:10" x14ac:dyDescent="0.2">
      <c r="A201" s="8" t="e">
        <f>+#REF!</f>
        <v>#REF!</v>
      </c>
      <c r="B201" s="8" t="e">
        <f>+#REF!</f>
        <v>#REF!</v>
      </c>
      <c r="C201" s="3" t="e">
        <f t="shared" si="99"/>
        <v>#REF!</v>
      </c>
      <c r="D201" s="10" t="e">
        <f>+#REF!</f>
        <v>#REF!</v>
      </c>
      <c r="E201" s="4" t="e">
        <f t="shared" si="100"/>
        <v>#REF!</v>
      </c>
      <c r="F201" s="3" t="e">
        <f t="shared" si="101"/>
        <v>#REF!</v>
      </c>
      <c r="G201" s="3" t="e">
        <f t="shared" si="102"/>
        <v>#REF!</v>
      </c>
      <c r="H201" s="3" t="e">
        <f t="shared" si="103"/>
        <v>#REF!</v>
      </c>
      <c r="I201" s="4" t="e">
        <f t="shared" si="75"/>
        <v>#REF!</v>
      </c>
      <c r="J201" s="4" t="e">
        <f t="shared" si="104"/>
        <v>#REF!</v>
      </c>
    </row>
    <row r="202" spans="1:10" x14ac:dyDescent="0.2">
      <c r="A202" s="8" t="e">
        <f>+#REF!</f>
        <v>#REF!</v>
      </c>
      <c r="B202" s="8" t="e">
        <f>+#REF!</f>
        <v>#REF!</v>
      </c>
      <c r="C202" s="3" t="e">
        <f t="shared" si="99"/>
        <v>#REF!</v>
      </c>
      <c r="D202" s="10" t="e">
        <f>+#REF!</f>
        <v>#REF!</v>
      </c>
      <c r="E202" s="4" t="e">
        <f t="shared" si="100"/>
        <v>#REF!</v>
      </c>
      <c r="F202" s="3" t="e">
        <f t="shared" si="101"/>
        <v>#REF!</v>
      </c>
      <c r="G202" s="3" t="e">
        <f t="shared" si="102"/>
        <v>#REF!</v>
      </c>
      <c r="H202" s="3" t="e">
        <f t="shared" si="103"/>
        <v>#REF!</v>
      </c>
      <c r="I202" s="4" t="e">
        <f t="shared" si="75"/>
        <v>#REF!</v>
      </c>
      <c r="J202" s="4" t="e">
        <f t="shared" si="104"/>
        <v>#REF!</v>
      </c>
    </row>
    <row r="203" spans="1:10" x14ac:dyDescent="0.2">
      <c r="A203" s="8" t="e">
        <f>+#REF!</f>
        <v>#REF!</v>
      </c>
      <c r="B203" s="8" t="e">
        <f>+#REF!</f>
        <v>#REF!</v>
      </c>
      <c r="C203" s="3" t="e">
        <f t="shared" si="99"/>
        <v>#REF!</v>
      </c>
      <c r="D203" s="10" t="e">
        <f>+#REF!</f>
        <v>#REF!</v>
      </c>
      <c r="E203" s="4" t="e">
        <f t="shared" si="100"/>
        <v>#REF!</v>
      </c>
      <c r="F203" s="3" t="e">
        <f t="shared" si="101"/>
        <v>#REF!</v>
      </c>
      <c r="G203" s="3" t="e">
        <f t="shared" si="102"/>
        <v>#REF!</v>
      </c>
      <c r="H203" s="3" t="e">
        <f t="shared" si="103"/>
        <v>#REF!</v>
      </c>
      <c r="I203" s="4" t="e">
        <f t="shared" si="75"/>
        <v>#REF!</v>
      </c>
      <c r="J203" s="4" t="e">
        <f t="shared" si="104"/>
        <v>#REF!</v>
      </c>
    </row>
    <row r="204" spans="1:10" x14ac:dyDescent="0.2">
      <c r="A204" s="8" t="e">
        <f>+#REF!</f>
        <v>#REF!</v>
      </c>
      <c r="B204" s="8" t="e">
        <f>+#REF!</f>
        <v>#REF!</v>
      </c>
      <c r="C204" s="3" t="e">
        <f t="shared" si="99"/>
        <v>#REF!</v>
      </c>
      <c r="D204" s="10" t="e">
        <f>+#REF!</f>
        <v>#REF!</v>
      </c>
      <c r="E204" s="4" t="e">
        <f t="shared" si="100"/>
        <v>#REF!</v>
      </c>
      <c r="F204" s="3" t="e">
        <f t="shared" si="101"/>
        <v>#REF!</v>
      </c>
      <c r="G204" s="3" t="e">
        <f t="shared" si="102"/>
        <v>#REF!</v>
      </c>
      <c r="H204" s="3" t="e">
        <f t="shared" si="103"/>
        <v>#REF!</v>
      </c>
      <c r="I204" s="4" t="e">
        <f t="shared" si="75"/>
        <v>#REF!</v>
      </c>
      <c r="J204" s="4" t="e">
        <f t="shared" si="104"/>
        <v>#REF!</v>
      </c>
    </row>
    <row r="205" spans="1:10" x14ac:dyDescent="0.2">
      <c r="A205" s="8" t="e">
        <f>+#REF!</f>
        <v>#REF!</v>
      </c>
      <c r="B205" s="8" t="e">
        <f>+#REF!</f>
        <v>#REF!</v>
      </c>
      <c r="C205" s="3" t="e">
        <f t="shared" si="99"/>
        <v>#REF!</v>
      </c>
      <c r="D205" s="10" t="e">
        <f>+#REF!</f>
        <v>#REF!</v>
      </c>
      <c r="E205" s="4" t="e">
        <f t="shared" si="100"/>
        <v>#REF!</v>
      </c>
      <c r="F205" s="3" t="e">
        <f t="shared" si="101"/>
        <v>#REF!</v>
      </c>
      <c r="G205" s="3" t="e">
        <f t="shared" si="102"/>
        <v>#REF!</v>
      </c>
      <c r="H205" s="3" t="e">
        <f t="shared" si="103"/>
        <v>#REF!</v>
      </c>
      <c r="I205" s="4" t="e">
        <f t="shared" si="75"/>
        <v>#REF!</v>
      </c>
      <c r="J205" s="4" t="e">
        <f t="shared" si="104"/>
        <v>#REF!</v>
      </c>
    </row>
    <row r="206" spans="1:10" x14ac:dyDescent="0.2">
      <c r="A206" s="8" t="e">
        <f>+#REF!</f>
        <v>#REF!</v>
      </c>
      <c r="B206" s="8" t="e">
        <f>+#REF!</f>
        <v>#REF!</v>
      </c>
      <c r="C206" s="3" t="e">
        <f t="shared" si="99"/>
        <v>#REF!</v>
      </c>
      <c r="D206" s="10" t="e">
        <f>+#REF!</f>
        <v>#REF!</v>
      </c>
      <c r="E206" s="4" t="e">
        <f t="shared" si="100"/>
        <v>#REF!</v>
      </c>
      <c r="F206" s="3" t="e">
        <f t="shared" si="101"/>
        <v>#REF!</v>
      </c>
      <c r="G206" s="3" t="e">
        <f t="shared" si="102"/>
        <v>#REF!</v>
      </c>
      <c r="H206" s="3" t="e">
        <f t="shared" si="103"/>
        <v>#REF!</v>
      </c>
      <c r="I206" s="4" t="e">
        <f t="shared" si="75"/>
        <v>#REF!</v>
      </c>
      <c r="J206" s="4" t="e">
        <f t="shared" si="104"/>
        <v>#REF!</v>
      </c>
    </row>
    <row r="207" spans="1:10" x14ac:dyDescent="0.2">
      <c r="A207" s="8" t="e">
        <f>+#REF!</f>
        <v>#REF!</v>
      </c>
      <c r="B207" s="8" t="e">
        <f>+#REF!</f>
        <v>#REF!</v>
      </c>
      <c r="C207" s="3" t="e">
        <f t="shared" si="99"/>
        <v>#REF!</v>
      </c>
      <c r="D207" s="10" t="e">
        <f>+#REF!</f>
        <v>#REF!</v>
      </c>
      <c r="E207" s="4" t="e">
        <f t="shared" si="100"/>
        <v>#REF!</v>
      </c>
      <c r="F207" s="3" t="e">
        <f t="shared" si="101"/>
        <v>#REF!</v>
      </c>
      <c r="G207" s="3" t="e">
        <f t="shared" si="102"/>
        <v>#REF!</v>
      </c>
      <c r="H207" s="3" t="e">
        <f t="shared" si="103"/>
        <v>#REF!</v>
      </c>
      <c r="I207" s="4" t="e">
        <f t="shared" si="75"/>
        <v>#REF!</v>
      </c>
      <c r="J207" s="4" t="e">
        <f t="shared" si="104"/>
        <v>#REF!</v>
      </c>
    </row>
    <row r="208" spans="1:10" x14ac:dyDescent="0.2">
      <c r="A208" s="8" t="e">
        <f>+#REF!</f>
        <v>#REF!</v>
      </c>
      <c r="B208" s="8" t="e">
        <f>+#REF!</f>
        <v>#REF!</v>
      </c>
      <c r="C208" s="3" t="e">
        <f t="shared" si="99"/>
        <v>#REF!</v>
      </c>
      <c r="D208" s="10" t="e">
        <f>+#REF!</f>
        <v>#REF!</v>
      </c>
      <c r="E208" s="4" t="e">
        <f t="shared" si="100"/>
        <v>#REF!</v>
      </c>
      <c r="F208" s="3" t="e">
        <f t="shared" si="101"/>
        <v>#REF!</v>
      </c>
      <c r="G208" s="3" t="e">
        <f t="shared" si="102"/>
        <v>#REF!</v>
      </c>
      <c r="H208" s="3" t="e">
        <f t="shared" si="103"/>
        <v>#REF!</v>
      </c>
      <c r="I208" s="4" t="e">
        <f t="shared" si="75"/>
        <v>#REF!</v>
      </c>
      <c r="J208" s="4" t="e">
        <f t="shared" si="104"/>
        <v>#REF!</v>
      </c>
    </row>
    <row r="209" spans="1:10" x14ac:dyDescent="0.2">
      <c r="A209" s="8" t="e">
        <f>+#REF!</f>
        <v>#REF!</v>
      </c>
      <c r="B209" s="8" t="e">
        <f>+#REF!</f>
        <v>#REF!</v>
      </c>
      <c r="C209" s="3" t="e">
        <f t="shared" si="99"/>
        <v>#REF!</v>
      </c>
      <c r="D209" s="10" t="e">
        <f>+#REF!</f>
        <v>#REF!</v>
      </c>
      <c r="E209" s="4" t="e">
        <f t="shared" si="100"/>
        <v>#REF!</v>
      </c>
      <c r="F209" s="3" t="e">
        <f t="shared" si="101"/>
        <v>#REF!</v>
      </c>
      <c r="G209" s="3" t="e">
        <f t="shared" si="102"/>
        <v>#REF!</v>
      </c>
      <c r="H209" s="3" t="e">
        <f t="shared" si="103"/>
        <v>#REF!</v>
      </c>
      <c r="I209" s="4" t="e">
        <f t="shared" si="75"/>
        <v>#REF!</v>
      </c>
      <c r="J209" s="4" t="e">
        <f t="shared" si="104"/>
        <v>#REF!</v>
      </c>
    </row>
    <row r="210" spans="1:10" x14ac:dyDescent="0.2">
      <c r="A210" s="8" t="e">
        <f>+#REF!</f>
        <v>#REF!</v>
      </c>
      <c r="B210" s="8" t="e">
        <f>+#REF!</f>
        <v>#REF!</v>
      </c>
      <c r="C210" s="3" t="e">
        <f t="shared" si="99"/>
        <v>#REF!</v>
      </c>
      <c r="D210" s="10" t="e">
        <f>+#REF!</f>
        <v>#REF!</v>
      </c>
      <c r="E210" s="4" t="e">
        <f t="shared" si="100"/>
        <v>#REF!</v>
      </c>
      <c r="F210" s="3" t="e">
        <f t="shared" si="101"/>
        <v>#REF!</v>
      </c>
      <c r="G210" s="3" t="e">
        <f t="shared" si="102"/>
        <v>#REF!</v>
      </c>
      <c r="H210" s="3" t="e">
        <f t="shared" si="103"/>
        <v>#REF!</v>
      </c>
      <c r="I210" s="4" t="e">
        <f t="shared" si="75"/>
        <v>#REF!</v>
      </c>
      <c r="J210" s="4" t="e">
        <f t="shared" si="104"/>
        <v>#REF!</v>
      </c>
    </row>
    <row r="211" spans="1:10" x14ac:dyDescent="0.2">
      <c r="A211" s="8" t="e">
        <f>+#REF!</f>
        <v>#REF!</v>
      </c>
      <c r="B211" s="8" t="e">
        <f>+#REF!</f>
        <v>#REF!</v>
      </c>
      <c r="C211" s="3" t="e">
        <f t="shared" si="99"/>
        <v>#REF!</v>
      </c>
      <c r="D211" s="10" t="e">
        <f>+#REF!</f>
        <v>#REF!</v>
      </c>
      <c r="E211" s="4" t="e">
        <f t="shared" si="100"/>
        <v>#REF!</v>
      </c>
      <c r="F211" s="3" t="e">
        <f t="shared" si="101"/>
        <v>#REF!</v>
      </c>
      <c r="G211" s="3" t="e">
        <f t="shared" si="102"/>
        <v>#REF!</v>
      </c>
      <c r="H211" s="3" t="e">
        <f t="shared" si="103"/>
        <v>#REF!</v>
      </c>
      <c r="I211" s="4" t="e">
        <f t="shared" si="75"/>
        <v>#REF!</v>
      </c>
      <c r="J211" s="4" t="e">
        <f t="shared" si="104"/>
        <v>#REF!</v>
      </c>
    </row>
    <row r="212" spans="1:10" x14ac:dyDescent="0.2">
      <c r="A212" s="8" t="e">
        <f>+#REF!</f>
        <v>#REF!</v>
      </c>
      <c r="B212" s="8" t="e">
        <f>+#REF!</f>
        <v>#REF!</v>
      </c>
      <c r="C212" s="3" t="e">
        <f t="shared" si="99"/>
        <v>#REF!</v>
      </c>
      <c r="D212" s="10" t="e">
        <f>+#REF!</f>
        <v>#REF!</v>
      </c>
      <c r="E212" s="4" t="e">
        <f t="shared" si="100"/>
        <v>#REF!</v>
      </c>
      <c r="F212" s="3" t="e">
        <f t="shared" si="101"/>
        <v>#REF!</v>
      </c>
      <c r="G212" s="3" t="e">
        <f t="shared" si="102"/>
        <v>#REF!</v>
      </c>
      <c r="H212" s="3" t="e">
        <f t="shared" si="103"/>
        <v>#REF!</v>
      </c>
      <c r="I212" s="4" t="e">
        <f t="shared" si="75"/>
        <v>#REF!</v>
      </c>
      <c r="J212" s="4" t="e">
        <f t="shared" si="104"/>
        <v>#REF!</v>
      </c>
    </row>
    <row r="213" spans="1:10" x14ac:dyDescent="0.2">
      <c r="A213" s="8" t="e">
        <f>+#REF!</f>
        <v>#REF!</v>
      </c>
      <c r="B213" s="8" t="e">
        <f>+#REF!</f>
        <v>#REF!</v>
      </c>
      <c r="C213" s="3" t="e">
        <f t="shared" si="99"/>
        <v>#REF!</v>
      </c>
      <c r="D213" s="10" t="e">
        <f>+#REF!</f>
        <v>#REF!</v>
      </c>
      <c r="E213" s="4" t="e">
        <f t="shared" si="100"/>
        <v>#REF!</v>
      </c>
      <c r="F213" s="3" t="e">
        <f t="shared" si="101"/>
        <v>#REF!</v>
      </c>
      <c r="G213" s="3" t="e">
        <f t="shared" si="102"/>
        <v>#REF!</v>
      </c>
      <c r="H213" s="3" t="e">
        <f t="shared" si="103"/>
        <v>#REF!</v>
      </c>
      <c r="I213" s="4" t="e">
        <f t="shared" si="75"/>
        <v>#REF!</v>
      </c>
      <c r="J213" s="4" t="e">
        <f t="shared" si="104"/>
        <v>#REF!</v>
      </c>
    </row>
    <row r="214" spans="1:10" x14ac:dyDescent="0.2">
      <c r="A214" s="8"/>
      <c r="B214" s="8"/>
      <c r="D214" s="10"/>
      <c r="E214" s="4"/>
      <c r="I214" s="4"/>
      <c r="J214" s="4"/>
    </row>
    <row r="215" spans="1:10" x14ac:dyDescent="0.2">
      <c r="A215" s="8" t="e">
        <f>+#REF!</f>
        <v>#REF!</v>
      </c>
      <c r="B215" s="8" t="e">
        <f>+#REF!</f>
        <v>#REF!</v>
      </c>
      <c r="C215" s="3" t="e">
        <f t="shared" ref="C215:C227" si="105">IF(D215=J215,LEFT(B215,3)&amp;"000",B215)</f>
        <v>#REF!</v>
      </c>
      <c r="D215" s="10" t="e">
        <f>+#REF!</f>
        <v>#REF!</v>
      </c>
      <c r="E215" s="4" t="e">
        <f t="shared" ref="E215:E227" si="106">IF(RIGHT(B215,3)="000",D215,0)</f>
        <v>#REF!</v>
      </c>
      <c r="F215" s="3" t="e">
        <f t="shared" ref="F215:F227" si="107">LEFT(B215,2)</f>
        <v>#REF!</v>
      </c>
      <c r="G215" s="3" t="e">
        <f>IF(E215&lt;&gt;0,LEFT(B215,2),"")</f>
        <v>#REF!</v>
      </c>
      <c r="H215" s="3" t="e">
        <f>IF(E215&lt;&gt;0,A215,"")</f>
        <v>#REF!</v>
      </c>
      <c r="I215" s="4" t="e">
        <f t="shared" si="75"/>
        <v>#REF!</v>
      </c>
      <c r="J215" s="4" t="e">
        <f t="shared" ref="J215:J227" si="108">VLOOKUP(F215,$G$4:$I$342,3,FALSE)</f>
        <v>#REF!</v>
      </c>
    </row>
    <row r="216" spans="1:10" x14ac:dyDescent="0.2">
      <c r="A216" s="8" t="e">
        <f>+#REF!</f>
        <v>#REF!</v>
      </c>
      <c r="B216" s="8" t="e">
        <f>+#REF!</f>
        <v>#REF!</v>
      </c>
      <c r="C216" s="3" t="e">
        <f t="shared" si="105"/>
        <v>#REF!</v>
      </c>
      <c r="D216" s="10" t="e">
        <f>+#REF!</f>
        <v>#REF!</v>
      </c>
      <c r="E216" s="4" t="e">
        <f t="shared" si="106"/>
        <v>#REF!</v>
      </c>
      <c r="F216" s="3" t="e">
        <f t="shared" si="107"/>
        <v>#REF!</v>
      </c>
      <c r="G216" s="3" t="e">
        <f>IF(E216&lt;&gt;0,LEFT(B216,2),"")</f>
        <v>#REF!</v>
      </c>
      <c r="H216" s="3" t="e">
        <f>IF(E216&lt;&gt;0,A216,"")</f>
        <v>#REF!</v>
      </c>
      <c r="I216" s="4" t="e">
        <f t="shared" si="75"/>
        <v>#REF!</v>
      </c>
      <c r="J216" s="4" t="e">
        <f t="shared" si="108"/>
        <v>#REF!</v>
      </c>
    </row>
    <row r="217" spans="1:10" x14ac:dyDescent="0.2">
      <c r="A217" s="8" t="e">
        <f>+#REF!</f>
        <v>#REF!</v>
      </c>
      <c r="B217" s="8" t="e">
        <f>+#REF!</f>
        <v>#REF!</v>
      </c>
      <c r="C217" s="3" t="e">
        <f t="shared" si="105"/>
        <v>#REF!</v>
      </c>
      <c r="D217" s="10" t="e">
        <f>+#REF!</f>
        <v>#REF!</v>
      </c>
      <c r="E217" s="4" t="e">
        <f t="shared" si="106"/>
        <v>#REF!</v>
      </c>
      <c r="F217" s="3" t="e">
        <f t="shared" si="107"/>
        <v>#REF!</v>
      </c>
      <c r="G217" s="3" t="e">
        <f>IF(E217&lt;&gt;0,LEFT(B217,2),"")</f>
        <v>#REF!</v>
      </c>
      <c r="H217" s="3" t="e">
        <f>IF(E217&lt;&gt;0,A217,"")</f>
        <v>#REF!</v>
      </c>
      <c r="I217" s="4" t="e">
        <f t="shared" si="75"/>
        <v>#REF!</v>
      </c>
      <c r="J217" s="4" t="e">
        <f t="shared" si="108"/>
        <v>#REF!</v>
      </c>
    </row>
    <row r="218" spans="1:10" x14ac:dyDescent="0.2">
      <c r="A218" s="8" t="e">
        <f>+#REF!</f>
        <v>#REF!</v>
      </c>
      <c r="B218" s="8" t="e">
        <f>+#REF!</f>
        <v>#REF!</v>
      </c>
      <c r="C218" s="3" t="e">
        <f t="shared" si="105"/>
        <v>#REF!</v>
      </c>
      <c r="D218" s="10" t="e">
        <f>+#REF!</f>
        <v>#REF!</v>
      </c>
      <c r="E218" s="4" t="e">
        <f t="shared" si="106"/>
        <v>#REF!</v>
      </c>
      <c r="F218" s="3" t="e">
        <f t="shared" si="107"/>
        <v>#REF!</v>
      </c>
      <c r="I218" s="4"/>
      <c r="J218" s="4" t="e">
        <f t="shared" si="108"/>
        <v>#REF!</v>
      </c>
    </row>
    <row r="219" spans="1:10" x14ac:dyDescent="0.2">
      <c r="A219" s="8" t="e">
        <f>+#REF!</f>
        <v>#REF!</v>
      </c>
      <c r="B219" s="8" t="e">
        <f>+#REF!</f>
        <v>#REF!</v>
      </c>
      <c r="C219" s="3" t="e">
        <f t="shared" si="105"/>
        <v>#REF!</v>
      </c>
      <c r="D219" s="10" t="e">
        <f>+#REF!</f>
        <v>#REF!</v>
      </c>
      <c r="E219" s="4" t="e">
        <f t="shared" si="106"/>
        <v>#REF!</v>
      </c>
      <c r="F219" s="3" t="e">
        <f t="shared" si="107"/>
        <v>#REF!</v>
      </c>
      <c r="G219" s="3" t="e">
        <f t="shared" ref="G219:G227" si="109">IF(E219&lt;&gt;0,LEFT(B219,2),"")</f>
        <v>#REF!</v>
      </c>
      <c r="H219" s="3" t="e">
        <f t="shared" ref="H219:H227" si="110">IF(E219&lt;&gt;0,A219,"")</f>
        <v>#REF!</v>
      </c>
      <c r="I219" s="4" t="e">
        <f t="shared" ref="I219:I283" si="111">IF(E219&lt;&gt;0,E219,"")</f>
        <v>#REF!</v>
      </c>
      <c r="J219" s="4" t="e">
        <f t="shared" si="108"/>
        <v>#REF!</v>
      </c>
    </row>
    <row r="220" spans="1:10" x14ac:dyDescent="0.2">
      <c r="A220" s="8" t="e">
        <f>+#REF!</f>
        <v>#REF!</v>
      </c>
      <c r="B220" s="8" t="e">
        <f>+#REF!</f>
        <v>#REF!</v>
      </c>
      <c r="C220" s="3" t="e">
        <f t="shared" si="105"/>
        <v>#REF!</v>
      </c>
      <c r="D220" s="10" t="e">
        <f>+#REF!</f>
        <v>#REF!</v>
      </c>
      <c r="E220" s="4" t="e">
        <f t="shared" si="106"/>
        <v>#REF!</v>
      </c>
      <c r="F220" s="3" t="e">
        <f t="shared" si="107"/>
        <v>#REF!</v>
      </c>
      <c r="G220" s="3" t="e">
        <f t="shared" si="109"/>
        <v>#REF!</v>
      </c>
      <c r="H220" s="3" t="e">
        <f t="shared" si="110"/>
        <v>#REF!</v>
      </c>
      <c r="I220" s="4" t="e">
        <f t="shared" si="111"/>
        <v>#REF!</v>
      </c>
      <c r="J220" s="4" t="e">
        <f t="shared" si="108"/>
        <v>#REF!</v>
      </c>
    </row>
    <row r="221" spans="1:10" x14ac:dyDescent="0.2">
      <c r="A221" s="8" t="e">
        <f>+#REF!</f>
        <v>#REF!</v>
      </c>
      <c r="B221" s="8" t="e">
        <f>+#REF!</f>
        <v>#REF!</v>
      </c>
      <c r="C221" s="3" t="e">
        <f t="shared" si="105"/>
        <v>#REF!</v>
      </c>
      <c r="D221" s="10" t="e">
        <f>+#REF!</f>
        <v>#REF!</v>
      </c>
      <c r="E221" s="4" t="e">
        <f t="shared" si="106"/>
        <v>#REF!</v>
      </c>
      <c r="F221" s="3" t="e">
        <f t="shared" si="107"/>
        <v>#REF!</v>
      </c>
      <c r="G221" s="3" t="e">
        <f t="shared" si="109"/>
        <v>#REF!</v>
      </c>
      <c r="H221" s="3" t="e">
        <f t="shared" si="110"/>
        <v>#REF!</v>
      </c>
      <c r="I221" s="4" t="e">
        <f t="shared" si="111"/>
        <v>#REF!</v>
      </c>
      <c r="J221" s="4" t="e">
        <f t="shared" si="108"/>
        <v>#REF!</v>
      </c>
    </row>
    <row r="222" spans="1:10" x14ac:dyDescent="0.2">
      <c r="A222" s="8" t="e">
        <f>+#REF!</f>
        <v>#REF!</v>
      </c>
      <c r="B222" s="8" t="e">
        <f>+#REF!</f>
        <v>#REF!</v>
      </c>
      <c r="C222" s="3" t="e">
        <f t="shared" si="105"/>
        <v>#REF!</v>
      </c>
      <c r="D222" s="10" t="e">
        <f>+#REF!</f>
        <v>#REF!</v>
      </c>
      <c r="E222" s="4" t="e">
        <f t="shared" si="106"/>
        <v>#REF!</v>
      </c>
      <c r="F222" s="3" t="e">
        <f t="shared" si="107"/>
        <v>#REF!</v>
      </c>
      <c r="G222" s="3" t="e">
        <f t="shared" si="109"/>
        <v>#REF!</v>
      </c>
      <c r="H222" s="3" t="e">
        <f t="shared" si="110"/>
        <v>#REF!</v>
      </c>
      <c r="I222" s="4" t="e">
        <f t="shared" si="111"/>
        <v>#REF!</v>
      </c>
      <c r="J222" s="4" t="e">
        <f t="shared" si="108"/>
        <v>#REF!</v>
      </c>
    </row>
    <row r="223" spans="1:10" x14ac:dyDescent="0.2">
      <c r="A223" s="8" t="e">
        <f>+#REF!</f>
        <v>#REF!</v>
      </c>
      <c r="B223" s="8" t="e">
        <f>+#REF!</f>
        <v>#REF!</v>
      </c>
      <c r="C223" s="3" t="e">
        <f t="shared" si="105"/>
        <v>#REF!</v>
      </c>
      <c r="D223" s="10" t="e">
        <f>+#REF!</f>
        <v>#REF!</v>
      </c>
      <c r="E223" s="4" t="e">
        <f t="shared" si="106"/>
        <v>#REF!</v>
      </c>
      <c r="F223" s="3" t="e">
        <f t="shared" si="107"/>
        <v>#REF!</v>
      </c>
      <c r="G223" s="3" t="e">
        <f t="shared" si="109"/>
        <v>#REF!</v>
      </c>
      <c r="H223" s="3" t="e">
        <f t="shared" si="110"/>
        <v>#REF!</v>
      </c>
      <c r="I223" s="4" t="e">
        <f t="shared" si="111"/>
        <v>#REF!</v>
      </c>
      <c r="J223" s="4" t="e">
        <f t="shared" si="108"/>
        <v>#REF!</v>
      </c>
    </row>
    <row r="224" spans="1:10" x14ac:dyDescent="0.2">
      <c r="A224" s="8" t="e">
        <f>+#REF!</f>
        <v>#REF!</v>
      </c>
      <c r="B224" s="8" t="e">
        <f>+#REF!</f>
        <v>#REF!</v>
      </c>
      <c r="C224" s="3" t="e">
        <f t="shared" si="105"/>
        <v>#REF!</v>
      </c>
      <c r="D224" s="10" t="e">
        <f>+#REF!</f>
        <v>#REF!</v>
      </c>
      <c r="E224" s="4" t="e">
        <f t="shared" si="106"/>
        <v>#REF!</v>
      </c>
      <c r="F224" s="3" t="e">
        <f t="shared" si="107"/>
        <v>#REF!</v>
      </c>
      <c r="G224" s="3" t="e">
        <f t="shared" si="109"/>
        <v>#REF!</v>
      </c>
      <c r="H224" s="3" t="e">
        <f t="shared" si="110"/>
        <v>#REF!</v>
      </c>
      <c r="I224" s="4" t="e">
        <f t="shared" si="111"/>
        <v>#REF!</v>
      </c>
      <c r="J224" s="4" t="e">
        <f t="shared" si="108"/>
        <v>#REF!</v>
      </c>
    </row>
    <row r="225" spans="1:10" x14ac:dyDescent="0.2">
      <c r="A225" s="8" t="e">
        <f>+#REF!</f>
        <v>#REF!</v>
      </c>
      <c r="B225" s="8" t="e">
        <f>+#REF!</f>
        <v>#REF!</v>
      </c>
      <c r="C225" s="3" t="e">
        <f t="shared" si="105"/>
        <v>#REF!</v>
      </c>
      <c r="D225" s="10" t="e">
        <f>+#REF!</f>
        <v>#REF!</v>
      </c>
      <c r="E225" s="4" t="e">
        <f t="shared" si="106"/>
        <v>#REF!</v>
      </c>
      <c r="F225" s="3" t="e">
        <f t="shared" si="107"/>
        <v>#REF!</v>
      </c>
      <c r="G225" s="3" t="e">
        <f t="shared" si="109"/>
        <v>#REF!</v>
      </c>
      <c r="H225" s="3" t="e">
        <f t="shared" si="110"/>
        <v>#REF!</v>
      </c>
      <c r="I225" s="4" t="e">
        <f t="shared" si="111"/>
        <v>#REF!</v>
      </c>
      <c r="J225" s="4" t="e">
        <f t="shared" si="108"/>
        <v>#REF!</v>
      </c>
    </row>
    <row r="226" spans="1:10" x14ac:dyDescent="0.2">
      <c r="A226" s="8" t="e">
        <f>+#REF!</f>
        <v>#REF!</v>
      </c>
      <c r="B226" s="8" t="e">
        <f>+#REF!</f>
        <v>#REF!</v>
      </c>
      <c r="C226" s="3" t="e">
        <f t="shared" si="105"/>
        <v>#REF!</v>
      </c>
      <c r="D226" s="10" t="e">
        <f>+#REF!</f>
        <v>#REF!</v>
      </c>
      <c r="E226" s="4" t="e">
        <f t="shared" si="106"/>
        <v>#REF!</v>
      </c>
      <c r="F226" s="3" t="e">
        <f t="shared" si="107"/>
        <v>#REF!</v>
      </c>
      <c r="G226" s="3" t="e">
        <f t="shared" si="109"/>
        <v>#REF!</v>
      </c>
      <c r="H226" s="3" t="e">
        <f t="shared" si="110"/>
        <v>#REF!</v>
      </c>
      <c r="I226" s="4" t="e">
        <f t="shared" si="111"/>
        <v>#REF!</v>
      </c>
      <c r="J226" s="4" t="e">
        <f t="shared" si="108"/>
        <v>#REF!</v>
      </c>
    </row>
    <row r="227" spans="1:10" x14ac:dyDescent="0.2">
      <c r="A227" s="8" t="e">
        <f>+#REF!</f>
        <v>#REF!</v>
      </c>
      <c r="B227" s="8" t="e">
        <f>+#REF!</f>
        <v>#REF!</v>
      </c>
      <c r="C227" s="3" t="e">
        <f t="shared" si="105"/>
        <v>#REF!</v>
      </c>
      <c r="D227" s="10" t="e">
        <f>+#REF!</f>
        <v>#REF!</v>
      </c>
      <c r="E227" s="4" t="e">
        <f t="shared" si="106"/>
        <v>#REF!</v>
      </c>
      <c r="F227" s="3" t="e">
        <f t="shared" si="107"/>
        <v>#REF!</v>
      </c>
      <c r="G227" s="3" t="e">
        <f t="shared" si="109"/>
        <v>#REF!</v>
      </c>
      <c r="H227" s="3" t="e">
        <f t="shared" si="110"/>
        <v>#REF!</v>
      </c>
      <c r="I227" s="4" t="e">
        <f t="shared" si="111"/>
        <v>#REF!</v>
      </c>
      <c r="J227" s="4" t="e">
        <f t="shared" si="108"/>
        <v>#REF!</v>
      </c>
    </row>
    <row r="228" spans="1:10" x14ac:dyDescent="0.2">
      <c r="A228" s="8"/>
      <c r="B228" s="8"/>
      <c r="D228" s="10"/>
      <c r="E228" s="4"/>
      <c r="I228" s="4"/>
      <c r="J228" s="4"/>
    </row>
    <row r="229" spans="1:10" x14ac:dyDescent="0.2">
      <c r="A229" s="8" t="e">
        <f>+#REF!</f>
        <v>#REF!</v>
      </c>
      <c r="B229" s="8" t="e">
        <f>+#REF!</f>
        <v>#REF!</v>
      </c>
      <c r="C229" s="3" t="e">
        <f t="shared" ref="C229:C236" si="112">IF(D229=J229,LEFT(B229,3)&amp;"000",B229)</f>
        <v>#REF!</v>
      </c>
      <c r="D229" s="10" t="e">
        <f>+#REF!</f>
        <v>#REF!</v>
      </c>
      <c r="E229" s="4" t="e">
        <f t="shared" ref="E229:E236" si="113">IF(RIGHT(B229,3)="000",D229,0)</f>
        <v>#REF!</v>
      </c>
      <c r="F229" s="3" t="e">
        <f t="shared" ref="F229:F236" si="114">LEFT(B229,2)</f>
        <v>#REF!</v>
      </c>
      <c r="G229" s="3" t="e">
        <f t="shared" ref="G229:G236" si="115">IF(E229&lt;&gt;0,LEFT(B229,2),"")</f>
        <v>#REF!</v>
      </c>
      <c r="H229" s="3" t="e">
        <f t="shared" ref="H229:H236" si="116">IF(E229&lt;&gt;0,A229,"")</f>
        <v>#REF!</v>
      </c>
      <c r="I229" s="4" t="e">
        <f t="shared" si="111"/>
        <v>#REF!</v>
      </c>
      <c r="J229" s="4" t="e">
        <f t="shared" ref="J229:J236" si="117">VLOOKUP(F229,$G$4:$I$342,3,FALSE)</f>
        <v>#REF!</v>
      </c>
    </row>
    <row r="230" spans="1:10" x14ac:dyDescent="0.2">
      <c r="A230" s="8" t="e">
        <f>+#REF!</f>
        <v>#REF!</v>
      </c>
      <c r="B230" s="8" t="e">
        <f>+#REF!</f>
        <v>#REF!</v>
      </c>
      <c r="C230" s="3" t="e">
        <f t="shared" si="112"/>
        <v>#REF!</v>
      </c>
      <c r="D230" s="10" t="e">
        <f>+#REF!</f>
        <v>#REF!</v>
      </c>
      <c r="E230" s="4" t="e">
        <f t="shared" si="113"/>
        <v>#REF!</v>
      </c>
      <c r="F230" s="3" t="e">
        <f t="shared" si="114"/>
        <v>#REF!</v>
      </c>
      <c r="G230" s="3" t="e">
        <f t="shared" si="115"/>
        <v>#REF!</v>
      </c>
      <c r="H230" s="3" t="e">
        <f t="shared" si="116"/>
        <v>#REF!</v>
      </c>
      <c r="I230" s="4" t="e">
        <f t="shared" si="111"/>
        <v>#REF!</v>
      </c>
      <c r="J230" s="4" t="e">
        <f t="shared" si="117"/>
        <v>#REF!</v>
      </c>
    </row>
    <row r="231" spans="1:10" x14ac:dyDescent="0.2">
      <c r="A231" s="8" t="e">
        <f>+#REF!</f>
        <v>#REF!</v>
      </c>
      <c r="B231" s="8" t="e">
        <f>+#REF!</f>
        <v>#REF!</v>
      </c>
      <c r="C231" s="3" t="e">
        <f t="shared" si="112"/>
        <v>#REF!</v>
      </c>
      <c r="D231" s="10" t="e">
        <f>+#REF!</f>
        <v>#REF!</v>
      </c>
      <c r="E231" s="4" t="e">
        <f t="shared" si="113"/>
        <v>#REF!</v>
      </c>
      <c r="F231" s="3" t="e">
        <f t="shared" si="114"/>
        <v>#REF!</v>
      </c>
      <c r="G231" s="3" t="e">
        <f t="shared" si="115"/>
        <v>#REF!</v>
      </c>
      <c r="H231" s="3" t="e">
        <f t="shared" si="116"/>
        <v>#REF!</v>
      </c>
      <c r="I231" s="4" t="e">
        <f t="shared" si="111"/>
        <v>#REF!</v>
      </c>
      <c r="J231" s="4" t="e">
        <f t="shared" si="117"/>
        <v>#REF!</v>
      </c>
    </row>
    <row r="232" spans="1:10" x14ac:dyDescent="0.2">
      <c r="A232" s="8" t="e">
        <f>+#REF!</f>
        <v>#REF!</v>
      </c>
      <c r="B232" s="8" t="e">
        <f>+#REF!</f>
        <v>#REF!</v>
      </c>
      <c r="C232" s="3" t="e">
        <f t="shared" si="112"/>
        <v>#REF!</v>
      </c>
      <c r="D232" s="10" t="e">
        <f>+#REF!</f>
        <v>#REF!</v>
      </c>
      <c r="E232" s="4" t="e">
        <f t="shared" si="113"/>
        <v>#REF!</v>
      </c>
      <c r="F232" s="3" t="e">
        <f t="shared" si="114"/>
        <v>#REF!</v>
      </c>
      <c r="G232" s="3" t="e">
        <f t="shared" si="115"/>
        <v>#REF!</v>
      </c>
      <c r="H232" s="3" t="e">
        <f t="shared" si="116"/>
        <v>#REF!</v>
      </c>
      <c r="I232" s="4" t="e">
        <f t="shared" si="111"/>
        <v>#REF!</v>
      </c>
      <c r="J232" s="4" t="e">
        <f t="shared" si="117"/>
        <v>#REF!</v>
      </c>
    </row>
    <row r="233" spans="1:10" x14ac:dyDescent="0.2">
      <c r="A233" s="8" t="e">
        <f>+#REF!</f>
        <v>#REF!</v>
      </c>
      <c r="B233" s="8" t="e">
        <f>+#REF!</f>
        <v>#REF!</v>
      </c>
      <c r="C233" s="3" t="e">
        <f t="shared" si="112"/>
        <v>#REF!</v>
      </c>
      <c r="D233" s="10" t="e">
        <f>+#REF!</f>
        <v>#REF!</v>
      </c>
      <c r="E233" s="4" t="e">
        <f t="shared" si="113"/>
        <v>#REF!</v>
      </c>
      <c r="F233" s="3" t="e">
        <f t="shared" si="114"/>
        <v>#REF!</v>
      </c>
      <c r="G233" s="3" t="e">
        <f t="shared" si="115"/>
        <v>#REF!</v>
      </c>
      <c r="H233" s="3" t="e">
        <f t="shared" si="116"/>
        <v>#REF!</v>
      </c>
      <c r="I233" s="4" t="e">
        <f t="shared" si="111"/>
        <v>#REF!</v>
      </c>
      <c r="J233" s="4" t="e">
        <f t="shared" si="117"/>
        <v>#REF!</v>
      </c>
    </row>
    <row r="234" spans="1:10" x14ac:dyDescent="0.2">
      <c r="A234" s="8" t="e">
        <f>+#REF!</f>
        <v>#REF!</v>
      </c>
      <c r="B234" s="8" t="e">
        <f>+#REF!</f>
        <v>#REF!</v>
      </c>
      <c r="C234" s="3" t="e">
        <f t="shared" si="112"/>
        <v>#REF!</v>
      </c>
      <c r="D234" s="10" t="e">
        <f>+#REF!</f>
        <v>#REF!</v>
      </c>
      <c r="E234" s="4" t="e">
        <f t="shared" si="113"/>
        <v>#REF!</v>
      </c>
      <c r="F234" s="3" t="e">
        <f t="shared" si="114"/>
        <v>#REF!</v>
      </c>
      <c r="G234" s="3" t="e">
        <f t="shared" si="115"/>
        <v>#REF!</v>
      </c>
      <c r="H234" s="3" t="e">
        <f t="shared" si="116"/>
        <v>#REF!</v>
      </c>
      <c r="I234" s="4" t="e">
        <f t="shared" si="111"/>
        <v>#REF!</v>
      </c>
      <c r="J234" s="4" t="e">
        <f t="shared" si="117"/>
        <v>#REF!</v>
      </c>
    </row>
    <row r="235" spans="1:10" x14ac:dyDescent="0.2">
      <c r="A235" s="8" t="e">
        <f>+#REF!</f>
        <v>#REF!</v>
      </c>
      <c r="B235" s="8" t="e">
        <f>+#REF!</f>
        <v>#REF!</v>
      </c>
      <c r="C235" s="3" t="e">
        <f t="shared" si="112"/>
        <v>#REF!</v>
      </c>
      <c r="D235" s="10" t="e">
        <f>+#REF!</f>
        <v>#REF!</v>
      </c>
      <c r="E235" s="4" t="e">
        <f t="shared" si="113"/>
        <v>#REF!</v>
      </c>
      <c r="F235" s="3" t="e">
        <f t="shared" si="114"/>
        <v>#REF!</v>
      </c>
      <c r="G235" s="3" t="e">
        <f t="shared" si="115"/>
        <v>#REF!</v>
      </c>
      <c r="H235" s="3" t="e">
        <f t="shared" si="116"/>
        <v>#REF!</v>
      </c>
      <c r="I235" s="4" t="e">
        <f t="shared" si="111"/>
        <v>#REF!</v>
      </c>
      <c r="J235" s="4" t="e">
        <f t="shared" si="117"/>
        <v>#REF!</v>
      </c>
    </row>
    <row r="236" spans="1:10" x14ac:dyDescent="0.2">
      <c r="A236" s="8" t="e">
        <f>+#REF!</f>
        <v>#REF!</v>
      </c>
      <c r="B236" s="8" t="e">
        <f>+#REF!</f>
        <v>#REF!</v>
      </c>
      <c r="C236" s="3" t="e">
        <f t="shared" si="112"/>
        <v>#REF!</v>
      </c>
      <c r="D236" s="10" t="e">
        <f>+#REF!</f>
        <v>#REF!</v>
      </c>
      <c r="E236" s="4" t="e">
        <f t="shared" si="113"/>
        <v>#REF!</v>
      </c>
      <c r="F236" s="3" t="e">
        <f t="shared" si="114"/>
        <v>#REF!</v>
      </c>
      <c r="G236" s="3" t="e">
        <f t="shared" si="115"/>
        <v>#REF!</v>
      </c>
      <c r="H236" s="3" t="e">
        <f t="shared" si="116"/>
        <v>#REF!</v>
      </c>
      <c r="I236" s="4" t="e">
        <f t="shared" si="111"/>
        <v>#REF!</v>
      </c>
      <c r="J236" s="4" t="e">
        <f t="shared" si="117"/>
        <v>#REF!</v>
      </c>
    </row>
    <row r="237" spans="1:10" x14ac:dyDescent="0.2">
      <c r="A237" s="8"/>
      <c r="B237" s="8"/>
      <c r="D237" s="10"/>
      <c r="E237" s="4"/>
      <c r="I237" s="4"/>
      <c r="J237" s="4"/>
    </row>
    <row r="238" spans="1:10" x14ac:dyDescent="0.2">
      <c r="A238" s="8" t="e">
        <f>+#REF!</f>
        <v>#REF!</v>
      </c>
      <c r="B238" s="8" t="e">
        <f>+#REF!</f>
        <v>#REF!</v>
      </c>
      <c r="C238" s="3" t="e">
        <f t="shared" ref="C238:C250" si="118">IF(D238=J238,LEFT(B238,3)&amp;"000",B238)</f>
        <v>#REF!</v>
      </c>
      <c r="D238" s="10" t="e">
        <f>+#REF!</f>
        <v>#REF!</v>
      </c>
      <c r="E238" s="4" t="e">
        <f t="shared" ref="E238:E250" si="119">IF(RIGHT(B238,3)="000",D238,0)</f>
        <v>#REF!</v>
      </c>
      <c r="F238" s="3" t="e">
        <f t="shared" ref="F238:F250" si="120">LEFT(B238,2)</f>
        <v>#REF!</v>
      </c>
      <c r="G238" s="3" t="e">
        <f t="shared" ref="G238:G250" si="121">IF(E238&lt;&gt;0,LEFT(B238,2),"")</f>
        <v>#REF!</v>
      </c>
      <c r="H238" s="3" t="e">
        <f t="shared" ref="H238:H250" si="122">IF(E238&lt;&gt;0,A238,"")</f>
        <v>#REF!</v>
      </c>
      <c r="I238" s="4" t="e">
        <f t="shared" si="111"/>
        <v>#REF!</v>
      </c>
      <c r="J238" s="4" t="e">
        <f t="shared" ref="J238:J250" si="123">VLOOKUP(F238,$G$4:$I$342,3,FALSE)</f>
        <v>#REF!</v>
      </c>
    </row>
    <row r="239" spans="1:10" x14ac:dyDescent="0.2">
      <c r="A239" s="8" t="e">
        <f>+#REF!</f>
        <v>#REF!</v>
      </c>
      <c r="B239" s="8" t="e">
        <f>+#REF!</f>
        <v>#REF!</v>
      </c>
      <c r="C239" s="3" t="e">
        <f t="shared" si="118"/>
        <v>#REF!</v>
      </c>
      <c r="D239" s="10" t="e">
        <f>+#REF!</f>
        <v>#REF!</v>
      </c>
      <c r="E239" s="4" t="e">
        <f t="shared" si="119"/>
        <v>#REF!</v>
      </c>
      <c r="F239" s="3" t="e">
        <f t="shared" si="120"/>
        <v>#REF!</v>
      </c>
      <c r="G239" s="3" t="e">
        <f t="shared" si="121"/>
        <v>#REF!</v>
      </c>
      <c r="H239" s="3" t="e">
        <f t="shared" si="122"/>
        <v>#REF!</v>
      </c>
      <c r="I239" s="4" t="e">
        <f t="shared" si="111"/>
        <v>#REF!</v>
      </c>
      <c r="J239" s="4" t="e">
        <f t="shared" si="123"/>
        <v>#REF!</v>
      </c>
    </row>
    <row r="240" spans="1:10" x14ac:dyDescent="0.2">
      <c r="A240" s="8" t="e">
        <f>+#REF!</f>
        <v>#REF!</v>
      </c>
      <c r="B240" s="8" t="e">
        <f>+#REF!</f>
        <v>#REF!</v>
      </c>
      <c r="C240" s="3" t="e">
        <f t="shared" ref="C240" si="124">IF(D240=J240,LEFT(B240,3)&amp;"000",B240)</f>
        <v>#REF!</v>
      </c>
      <c r="D240" s="10" t="e">
        <f>+#REF!</f>
        <v>#REF!</v>
      </c>
      <c r="E240" s="4" t="e">
        <f t="shared" ref="E240" si="125">IF(RIGHT(B240,3)="000",D240,0)</f>
        <v>#REF!</v>
      </c>
      <c r="F240" s="3" t="e">
        <f t="shared" ref="F240" si="126">LEFT(B240,2)</f>
        <v>#REF!</v>
      </c>
      <c r="G240" s="3" t="e">
        <f t="shared" ref="G240" si="127">IF(E240&lt;&gt;0,LEFT(B240,2),"")</f>
        <v>#REF!</v>
      </c>
      <c r="H240" s="3" t="e">
        <f t="shared" ref="H240" si="128">IF(E240&lt;&gt;0,A240,"")</f>
        <v>#REF!</v>
      </c>
      <c r="I240" s="4" t="e">
        <f t="shared" ref="I240" si="129">IF(E240&lt;&gt;0,E240,"")</f>
        <v>#REF!</v>
      </c>
      <c r="J240" s="4" t="e">
        <f t="shared" si="123"/>
        <v>#REF!</v>
      </c>
    </row>
    <row r="241" spans="1:10" x14ac:dyDescent="0.2">
      <c r="A241" s="8" t="e">
        <f>+#REF!</f>
        <v>#REF!</v>
      </c>
      <c r="B241" s="8" t="e">
        <f>+#REF!</f>
        <v>#REF!</v>
      </c>
      <c r="C241" s="3" t="e">
        <f t="shared" si="118"/>
        <v>#REF!</v>
      </c>
      <c r="D241" s="10" t="e">
        <f>+#REF!</f>
        <v>#REF!</v>
      </c>
      <c r="E241" s="4" t="e">
        <f t="shared" si="119"/>
        <v>#REF!</v>
      </c>
      <c r="F241" s="3" t="e">
        <f t="shared" si="120"/>
        <v>#REF!</v>
      </c>
      <c r="G241" s="3" t="e">
        <f t="shared" si="121"/>
        <v>#REF!</v>
      </c>
      <c r="H241" s="3" t="e">
        <f t="shared" si="122"/>
        <v>#REF!</v>
      </c>
      <c r="I241" s="4" t="e">
        <f t="shared" si="111"/>
        <v>#REF!</v>
      </c>
      <c r="J241" s="4" t="e">
        <f t="shared" si="123"/>
        <v>#REF!</v>
      </c>
    </row>
    <row r="242" spans="1:10" x14ac:dyDescent="0.2">
      <c r="A242" s="8" t="e">
        <f>+#REF!</f>
        <v>#REF!</v>
      </c>
      <c r="B242" s="8" t="e">
        <f>+#REF!</f>
        <v>#REF!</v>
      </c>
      <c r="C242" s="3" t="e">
        <f t="shared" si="118"/>
        <v>#REF!</v>
      </c>
      <c r="D242" s="10" t="e">
        <f>+#REF!</f>
        <v>#REF!</v>
      </c>
      <c r="E242" s="4" t="e">
        <f t="shared" si="119"/>
        <v>#REF!</v>
      </c>
      <c r="F242" s="3" t="e">
        <f t="shared" si="120"/>
        <v>#REF!</v>
      </c>
      <c r="G242" s="3" t="e">
        <f t="shared" si="121"/>
        <v>#REF!</v>
      </c>
      <c r="H242" s="3" t="e">
        <f t="shared" si="122"/>
        <v>#REF!</v>
      </c>
      <c r="I242" s="4" t="e">
        <f t="shared" si="111"/>
        <v>#REF!</v>
      </c>
      <c r="J242" s="4" t="e">
        <f t="shared" si="123"/>
        <v>#REF!</v>
      </c>
    </row>
    <row r="243" spans="1:10" x14ac:dyDescent="0.2">
      <c r="A243" s="8" t="e">
        <f>+#REF!</f>
        <v>#REF!</v>
      </c>
      <c r="B243" s="8" t="e">
        <f>+#REF!</f>
        <v>#REF!</v>
      </c>
      <c r="C243" s="3" t="e">
        <f t="shared" si="118"/>
        <v>#REF!</v>
      </c>
      <c r="D243" s="10" t="e">
        <f>+#REF!</f>
        <v>#REF!</v>
      </c>
      <c r="E243" s="4"/>
      <c r="F243" s="3" t="e">
        <f t="shared" si="120"/>
        <v>#REF!</v>
      </c>
      <c r="G243" s="3" t="str">
        <f t="shared" ref="G243" si="130">IF(E243&lt;&gt;0,LEFT(B243,2),"")</f>
        <v/>
      </c>
      <c r="H243" s="3" t="str">
        <f t="shared" ref="H243" si="131">IF(E243&lt;&gt;0,A243,"")</f>
        <v/>
      </c>
      <c r="I243" s="4" t="str">
        <f t="shared" ref="I243" si="132">IF(E243&lt;&gt;0,E243,"")</f>
        <v/>
      </c>
      <c r="J243" s="4" t="e">
        <f t="shared" si="123"/>
        <v>#REF!</v>
      </c>
    </row>
    <row r="244" spans="1:10" x14ac:dyDescent="0.2">
      <c r="A244" s="8" t="e">
        <f>+#REF!</f>
        <v>#REF!</v>
      </c>
      <c r="B244" s="8" t="e">
        <f>+#REF!</f>
        <v>#REF!</v>
      </c>
      <c r="C244" s="3" t="e">
        <f t="shared" si="118"/>
        <v>#REF!</v>
      </c>
      <c r="D244" s="10" t="e">
        <f>+#REF!</f>
        <v>#REF!</v>
      </c>
      <c r="E244" s="4" t="e">
        <f t="shared" si="119"/>
        <v>#REF!</v>
      </c>
      <c r="F244" s="3" t="e">
        <f t="shared" si="120"/>
        <v>#REF!</v>
      </c>
      <c r="G244" s="3" t="e">
        <f t="shared" si="121"/>
        <v>#REF!</v>
      </c>
      <c r="H244" s="3" t="e">
        <f t="shared" si="122"/>
        <v>#REF!</v>
      </c>
      <c r="I244" s="4" t="e">
        <f t="shared" si="111"/>
        <v>#REF!</v>
      </c>
      <c r="J244" s="4" t="e">
        <f t="shared" si="123"/>
        <v>#REF!</v>
      </c>
    </row>
    <row r="245" spans="1:10" x14ac:dyDescent="0.2">
      <c r="A245" s="8" t="e">
        <f>+#REF!</f>
        <v>#REF!</v>
      </c>
      <c r="B245" s="8" t="e">
        <f>+#REF!</f>
        <v>#REF!</v>
      </c>
      <c r="C245" s="3" t="e">
        <f t="shared" si="118"/>
        <v>#REF!</v>
      </c>
      <c r="D245" s="10" t="e">
        <f>+#REF!</f>
        <v>#REF!</v>
      </c>
      <c r="E245" s="4" t="e">
        <f t="shared" si="119"/>
        <v>#REF!</v>
      </c>
      <c r="F245" s="3" t="e">
        <f t="shared" si="120"/>
        <v>#REF!</v>
      </c>
      <c r="G245" s="3" t="e">
        <f t="shared" si="121"/>
        <v>#REF!</v>
      </c>
      <c r="H245" s="3" t="e">
        <f t="shared" si="122"/>
        <v>#REF!</v>
      </c>
      <c r="I245" s="4" t="e">
        <f t="shared" si="111"/>
        <v>#REF!</v>
      </c>
      <c r="J245" s="4" t="e">
        <f t="shared" si="123"/>
        <v>#REF!</v>
      </c>
    </row>
    <row r="246" spans="1:10" x14ac:dyDescent="0.2">
      <c r="A246" s="8" t="e">
        <f>+#REF!</f>
        <v>#REF!</v>
      </c>
      <c r="B246" s="8" t="e">
        <f>+#REF!</f>
        <v>#REF!</v>
      </c>
      <c r="C246" s="3" t="e">
        <f t="shared" si="118"/>
        <v>#REF!</v>
      </c>
      <c r="D246" s="10" t="e">
        <f>+#REF!</f>
        <v>#REF!</v>
      </c>
      <c r="E246" s="4" t="e">
        <f t="shared" si="119"/>
        <v>#REF!</v>
      </c>
      <c r="F246" s="3" t="e">
        <f t="shared" si="120"/>
        <v>#REF!</v>
      </c>
      <c r="G246" s="3" t="e">
        <f t="shared" si="121"/>
        <v>#REF!</v>
      </c>
      <c r="H246" s="3" t="e">
        <f t="shared" si="122"/>
        <v>#REF!</v>
      </c>
      <c r="I246" s="4" t="e">
        <f t="shared" si="111"/>
        <v>#REF!</v>
      </c>
      <c r="J246" s="4" t="e">
        <f t="shared" si="123"/>
        <v>#REF!</v>
      </c>
    </row>
    <row r="247" spans="1:10" x14ac:dyDescent="0.2">
      <c r="A247" s="8" t="e">
        <f>+#REF!</f>
        <v>#REF!</v>
      </c>
      <c r="B247" s="8" t="e">
        <f>+#REF!</f>
        <v>#REF!</v>
      </c>
      <c r="C247" s="3" t="e">
        <f t="shared" si="118"/>
        <v>#REF!</v>
      </c>
      <c r="D247" s="10" t="e">
        <f>+#REF!</f>
        <v>#REF!</v>
      </c>
      <c r="E247" s="4" t="e">
        <f t="shared" si="119"/>
        <v>#REF!</v>
      </c>
      <c r="F247" s="3" t="e">
        <f t="shared" si="120"/>
        <v>#REF!</v>
      </c>
      <c r="G247" s="3" t="e">
        <f t="shared" si="121"/>
        <v>#REF!</v>
      </c>
      <c r="H247" s="3" t="e">
        <f t="shared" si="122"/>
        <v>#REF!</v>
      </c>
      <c r="I247" s="4" t="e">
        <f t="shared" si="111"/>
        <v>#REF!</v>
      </c>
      <c r="J247" s="4" t="e">
        <f t="shared" si="123"/>
        <v>#REF!</v>
      </c>
    </row>
    <row r="248" spans="1:10" x14ac:dyDescent="0.2">
      <c r="A248" s="8" t="e">
        <f>+#REF!</f>
        <v>#REF!</v>
      </c>
      <c r="B248" s="8" t="e">
        <f>+#REF!</f>
        <v>#REF!</v>
      </c>
      <c r="C248" s="3" t="e">
        <f t="shared" si="118"/>
        <v>#REF!</v>
      </c>
      <c r="D248" s="10" t="e">
        <f>+#REF!</f>
        <v>#REF!</v>
      </c>
      <c r="E248" s="4" t="e">
        <f t="shared" si="119"/>
        <v>#REF!</v>
      </c>
      <c r="F248" s="3" t="e">
        <f t="shared" si="120"/>
        <v>#REF!</v>
      </c>
      <c r="G248" s="3" t="e">
        <f t="shared" si="121"/>
        <v>#REF!</v>
      </c>
      <c r="H248" s="3" t="e">
        <f t="shared" si="122"/>
        <v>#REF!</v>
      </c>
      <c r="I248" s="4" t="e">
        <f t="shared" si="111"/>
        <v>#REF!</v>
      </c>
      <c r="J248" s="4" t="e">
        <f t="shared" si="123"/>
        <v>#REF!</v>
      </c>
    </row>
    <row r="249" spans="1:10" x14ac:dyDescent="0.2">
      <c r="A249" s="8" t="e">
        <f>+#REF!</f>
        <v>#REF!</v>
      </c>
      <c r="B249" s="8" t="e">
        <f>+#REF!</f>
        <v>#REF!</v>
      </c>
      <c r="C249" s="3" t="e">
        <f t="shared" si="118"/>
        <v>#REF!</v>
      </c>
      <c r="D249" s="10" t="e">
        <f>+#REF!</f>
        <v>#REF!</v>
      </c>
      <c r="E249" s="4" t="e">
        <f t="shared" si="119"/>
        <v>#REF!</v>
      </c>
      <c r="F249" s="3" t="e">
        <f t="shared" si="120"/>
        <v>#REF!</v>
      </c>
      <c r="G249" s="3" t="e">
        <f t="shared" si="121"/>
        <v>#REF!</v>
      </c>
      <c r="H249" s="3" t="e">
        <f t="shared" si="122"/>
        <v>#REF!</v>
      </c>
      <c r="I249" s="4" t="e">
        <f t="shared" si="111"/>
        <v>#REF!</v>
      </c>
      <c r="J249" s="4" t="e">
        <f t="shared" si="123"/>
        <v>#REF!</v>
      </c>
    </row>
    <row r="250" spans="1:10" x14ac:dyDescent="0.2">
      <c r="A250" s="8" t="e">
        <f>+#REF!</f>
        <v>#REF!</v>
      </c>
      <c r="B250" s="8" t="e">
        <f>+#REF!</f>
        <v>#REF!</v>
      </c>
      <c r="C250" s="3" t="e">
        <f t="shared" si="118"/>
        <v>#REF!</v>
      </c>
      <c r="D250" s="10" t="e">
        <f>+#REF!</f>
        <v>#REF!</v>
      </c>
      <c r="E250" s="4" t="e">
        <f t="shared" si="119"/>
        <v>#REF!</v>
      </c>
      <c r="F250" s="3" t="e">
        <f t="shared" si="120"/>
        <v>#REF!</v>
      </c>
      <c r="G250" s="3" t="e">
        <f t="shared" si="121"/>
        <v>#REF!</v>
      </c>
      <c r="H250" s="3" t="e">
        <f t="shared" si="122"/>
        <v>#REF!</v>
      </c>
      <c r="I250" s="4" t="e">
        <f t="shared" si="111"/>
        <v>#REF!</v>
      </c>
      <c r="J250" s="4" t="e">
        <f t="shared" si="123"/>
        <v>#REF!</v>
      </c>
    </row>
    <row r="251" spans="1:10" x14ac:dyDescent="0.2">
      <c r="A251" s="8" t="e">
        <f>+#REF!</f>
        <v>#REF!</v>
      </c>
      <c r="B251" s="8" t="e">
        <f>+#REF!</f>
        <v>#REF!</v>
      </c>
      <c r="C251" s="3" t="e">
        <f t="shared" ref="C251" si="133">IF(D251=J251,LEFT(B251,3)&amp;"000",B251)</f>
        <v>#REF!</v>
      </c>
      <c r="D251" s="10" t="e">
        <f>+#REF!</f>
        <v>#REF!</v>
      </c>
      <c r="E251" s="4" t="e">
        <f t="shared" ref="E251" si="134">IF(RIGHT(B251,3)="000",D251,0)</f>
        <v>#REF!</v>
      </c>
      <c r="F251" s="3" t="e">
        <f t="shared" ref="F251" si="135">LEFT(B251,2)</f>
        <v>#REF!</v>
      </c>
      <c r="G251" s="3" t="e">
        <f t="shared" ref="G251" si="136">IF(E251&lt;&gt;0,LEFT(B251,2),"")</f>
        <v>#REF!</v>
      </c>
      <c r="H251" s="3" t="e">
        <f t="shared" ref="H251" si="137">IF(E251&lt;&gt;0,A251,"")</f>
        <v>#REF!</v>
      </c>
      <c r="I251" s="4" t="e">
        <f t="shared" ref="I251" si="138">IF(E251&lt;&gt;0,E251,"")</f>
        <v>#REF!</v>
      </c>
      <c r="J251" s="4" t="e">
        <f t="shared" ref="J251" si="139">VLOOKUP(F251,$G$4:$I$342,3,FALSE)</f>
        <v>#REF!</v>
      </c>
    </row>
    <row r="252" spans="1:10" x14ac:dyDescent="0.2">
      <c r="A252" s="8"/>
      <c r="B252" s="8"/>
      <c r="D252" s="10"/>
      <c r="E252" s="4"/>
      <c r="I252" s="4"/>
      <c r="J252" s="4"/>
    </row>
    <row r="253" spans="1:10" x14ac:dyDescent="0.2">
      <c r="A253" s="8" t="e">
        <f>+#REF!</f>
        <v>#REF!</v>
      </c>
      <c r="B253" s="8" t="e">
        <f>+#REF!</f>
        <v>#REF!</v>
      </c>
      <c r="C253" s="3" t="e">
        <f>IF(D253=J253,LEFT(B253,3)&amp;"000",B253)</f>
        <v>#REF!</v>
      </c>
      <c r="D253" s="10" t="e">
        <f>+#REF!</f>
        <v>#REF!</v>
      </c>
      <c r="E253" s="4" t="e">
        <f>IF(RIGHT(B253,3)="000",D253,0)</f>
        <v>#REF!</v>
      </c>
      <c r="F253" s="3" t="e">
        <f>LEFT(B253,2)</f>
        <v>#REF!</v>
      </c>
      <c r="G253" s="3" t="e">
        <f>IF(E253&lt;&gt;0,LEFT(B253,2),"")</f>
        <v>#REF!</v>
      </c>
      <c r="H253" s="3" t="e">
        <f>IF(E253&lt;&gt;0,A253,"")</f>
        <v>#REF!</v>
      </c>
      <c r="I253" s="4" t="e">
        <f t="shared" si="111"/>
        <v>#REF!</v>
      </c>
      <c r="J253" s="4" t="e">
        <f>VLOOKUP(F253,$G$4:$I$342,3,FALSE)</f>
        <v>#REF!</v>
      </c>
    </row>
    <row r="254" spans="1:10" x14ac:dyDescent="0.2">
      <c r="A254" s="8" t="e">
        <f>+#REF!</f>
        <v>#REF!</v>
      </c>
      <c r="B254" s="8" t="e">
        <f>+#REF!</f>
        <v>#REF!</v>
      </c>
      <c r="C254" s="3" t="e">
        <f>IF(D254=J254,LEFT(B254,3)&amp;"000",B254)</f>
        <v>#REF!</v>
      </c>
      <c r="D254" s="10" t="e">
        <f>+#REF!</f>
        <v>#REF!</v>
      </c>
      <c r="E254" s="4" t="e">
        <f>IF(RIGHT(B254,3)="000",D254,0)</f>
        <v>#REF!</v>
      </c>
      <c r="F254" s="3" t="e">
        <f>LEFT(B254,2)</f>
        <v>#REF!</v>
      </c>
      <c r="G254" s="3" t="e">
        <f>IF(E254&lt;&gt;0,LEFT(B254,2),"")</f>
        <v>#REF!</v>
      </c>
      <c r="H254" s="3" t="e">
        <f>IF(E254&lt;&gt;0,A254,"")</f>
        <v>#REF!</v>
      </c>
      <c r="I254" s="4" t="e">
        <f t="shared" si="111"/>
        <v>#REF!</v>
      </c>
      <c r="J254" s="4" t="e">
        <f>VLOOKUP(F254,$G$4:$I$342,3,FALSE)</f>
        <v>#REF!</v>
      </c>
    </row>
    <row r="255" spans="1:10" x14ac:dyDescent="0.2">
      <c r="A255" s="8" t="e">
        <f>+#REF!</f>
        <v>#REF!</v>
      </c>
      <c r="B255" s="8" t="e">
        <f>+#REF!</f>
        <v>#REF!</v>
      </c>
      <c r="C255" s="3" t="e">
        <f>IF(D255=J255,LEFT(B255,3)&amp;"000",B255)</f>
        <v>#REF!</v>
      </c>
      <c r="D255" s="10" t="e">
        <f>+#REF!</f>
        <v>#REF!</v>
      </c>
      <c r="E255" s="4" t="e">
        <f>IF(RIGHT(B255,3)="000",D255,0)</f>
        <v>#REF!</v>
      </c>
      <c r="F255" s="3" t="e">
        <f>LEFT(B255,2)</f>
        <v>#REF!</v>
      </c>
      <c r="G255" s="3" t="e">
        <f>IF(E255&lt;&gt;0,LEFT(B255,2),"")</f>
        <v>#REF!</v>
      </c>
      <c r="H255" s="3" t="e">
        <f>IF(E255&lt;&gt;0,A255,"")</f>
        <v>#REF!</v>
      </c>
      <c r="I255" s="4" t="e">
        <f t="shared" si="111"/>
        <v>#REF!</v>
      </c>
      <c r="J255" s="4" t="e">
        <f>VLOOKUP(F255,$G$4:$I$342,3,FALSE)</f>
        <v>#REF!</v>
      </c>
    </row>
    <row r="256" spans="1:10" x14ac:dyDescent="0.2">
      <c r="A256" s="8" t="e">
        <f>+#REF!</f>
        <v>#REF!</v>
      </c>
      <c r="B256" s="8" t="e">
        <f>+#REF!</f>
        <v>#REF!</v>
      </c>
      <c r="C256" s="3" t="e">
        <f>IF(D256=J256,LEFT(B256,3)&amp;"000",B256)</f>
        <v>#REF!</v>
      </c>
      <c r="D256" s="10" t="e">
        <f>+#REF!</f>
        <v>#REF!</v>
      </c>
      <c r="E256" s="4" t="e">
        <f>IF(RIGHT(B256,3)="000",D256,0)</f>
        <v>#REF!</v>
      </c>
      <c r="F256" s="3" t="e">
        <f>LEFT(B256,2)</f>
        <v>#REF!</v>
      </c>
      <c r="G256" s="3" t="e">
        <f>IF(E256&lt;&gt;0,LEFT(B256,2),"")</f>
        <v>#REF!</v>
      </c>
      <c r="H256" s="3" t="e">
        <f>IF(E256&lt;&gt;0,A256,"")</f>
        <v>#REF!</v>
      </c>
      <c r="I256" s="4" t="e">
        <f t="shared" si="111"/>
        <v>#REF!</v>
      </c>
      <c r="J256" s="4" t="e">
        <f>VLOOKUP(F256,$G$4:$I$342,3,FALSE)</f>
        <v>#REF!</v>
      </c>
    </row>
    <row r="257" spans="1:10" x14ac:dyDescent="0.2">
      <c r="A257" s="8"/>
      <c r="B257" s="8"/>
      <c r="D257" s="10"/>
      <c r="E257" s="4"/>
      <c r="I257" s="4"/>
      <c r="J257" s="4"/>
    </row>
    <row r="258" spans="1:10" x14ac:dyDescent="0.2">
      <c r="A258" s="8" t="e">
        <f>+#REF!</f>
        <v>#REF!</v>
      </c>
      <c r="B258" s="8" t="e">
        <f>+#REF!</f>
        <v>#REF!</v>
      </c>
      <c r="C258" s="3" t="e">
        <f t="shared" ref="C258:C285" si="140">IF(D258=J258,LEFT(B258,3)&amp;"000",B258)</f>
        <v>#REF!</v>
      </c>
      <c r="D258" s="10" t="e">
        <f>+#REF!</f>
        <v>#REF!</v>
      </c>
      <c r="E258" s="4" t="e">
        <f t="shared" ref="E258:E285" si="141">IF(RIGHT(B258,3)="000",D258,0)</f>
        <v>#REF!</v>
      </c>
      <c r="F258" s="3" t="e">
        <f t="shared" ref="F258:F285" si="142">LEFT(B258,2)</f>
        <v>#REF!</v>
      </c>
      <c r="G258" s="3" t="e">
        <f t="shared" ref="G258:G285" si="143">IF(E258&lt;&gt;0,LEFT(B258,2),"")</f>
        <v>#REF!</v>
      </c>
      <c r="H258" s="3" t="e">
        <f t="shared" ref="H258:H285" si="144">IF(E258&lt;&gt;0,A258,"")</f>
        <v>#REF!</v>
      </c>
      <c r="I258" s="4" t="e">
        <f t="shared" si="111"/>
        <v>#REF!</v>
      </c>
      <c r="J258" s="4" t="e">
        <f t="shared" ref="J258:J285" si="145">VLOOKUP(F258,$G$4:$I$342,3,FALSE)</f>
        <v>#REF!</v>
      </c>
    </row>
    <row r="259" spans="1:10" x14ac:dyDescent="0.2">
      <c r="A259" s="8" t="e">
        <f>+#REF!</f>
        <v>#REF!</v>
      </c>
      <c r="B259" s="8" t="e">
        <f>+#REF!</f>
        <v>#REF!</v>
      </c>
      <c r="C259" s="3" t="e">
        <f t="shared" si="140"/>
        <v>#REF!</v>
      </c>
      <c r="D259" s="10" t="e">
        <f>+#REF!</f>
        <v>#REF!</v>
      </c>
      <c r="E259" s="4" t="e">
        <f t="shared" si="141"/>
        <v>#REF!</v>
      </c>
      <c r="F259" s="3" t="e">
        <f t="shared" si="142"/>
        <v>#REF!</v>
      </c>
      <c r="G259" s="3" t="e">
        <f t="shared" si="143"/>
        <v>#REF!</v>
      </c>
      <c r="H259" s="3" t="e">
        <f t="shared" si="144"/>
        <v>#REF!</v>
      </c>
      <c r="I259" s="4" t="e">
        <f t="shared" si="111"/>
        <v>#REF!</v>
      </c>
      <c r="J259" s="4" t="e">
        <f t="shared" si="145"/>
        <v>#REF!</v>
      </c>
    </row>
    <row r="260" spans="1:10" x14ac:dyDescent="0.2">
      <c r="A260" s="8" t="e">
        <f>+#REF!</f>
        <v>#REF!</v>
      </c>
      <c r="B260" s="8" t="e">
        <f>+#REF!</f>
        <v>#REF!</v>
      </c>
      <c r="C260" s="3" t="e">
        <f t="shared" si="140"/>
        <v>#REF!</v>
      </c>
      <c r="D260" s="10" t="e">
        <f>+#REF!</f>
        <v>#REF!</v>
      </c>
      <c r="E260" s="4" t="e">
        <f t="shared" si="141"/>
        <v>#REF!</v>
      </c>
      <c r="F260" s="3" t="e">
        <f t="shared" si="142"/>
        <v>#REF!</v>
      </c>
      <c r="G260" s="3" t="e">
        <f t="shared" si="143"/>
        <v>#REF!</v>
      </c>
      <c r="H260" s="3" t="e">
        <f t="shared" si="144"/>
        <v>#REF!</v>
      </c>
      <c r="I260" s="4" t="e">
        <f t="shared" si="111"/>
        <v>#REF!</v>
      </c>
      <c r="J260" s="4" t="e">
        <f t="shared" si="145"/>
        <v>#REF!</v>
      </c>
    </row>
    <row r="261" spans="1:10" x14ac:dyDescent="0.2">
      <c r="A261" s="8" t="e">
        <f>+#REF!</f>
        <v>#REF!</v>
      </c>
      <c r="B261" s="8" t="e">
        <f>+#REF!</f>
        <v>#REF!</v>
      </c>
      <c r="C261" s="3" t="e">
        <f t="shared" si="140"/>
        <v>#REF!</v>
      </c>
      <c r="D261" s="10" t="e">
        <f>+#REF!</f>
        <v>#REF!</v>
      </c>
      <c r="E261" s="4" t="e">
        <f t="shared" si="141"/>
        <v>#REF!</v>
      </c>
      <c r="F261" s="3" t="e">
        <f t="shared" si="142"/>
        <v>#REF!</v>
      </c>
      <c r="G261" s="3" t="e">
        <f t="shared" si="143"/>
        <v>#REF!</v>
      </c>
      <c r="H261" s="3" t="e">
        <f t="shared" si="144"/>
        <v>#REF!</v>
      </c>
      <c r="I261" s="4" t="e">
        <f t="shared" si="111"/>
        <v>#REF!</v>
      </c>
      <c r="J261" s="4" t="e">
        <f t="shared" si="145"/>
        <v>#REF!</v>
      </c>
    </row>
    <row r="262" spans="1:10" x14ac:dyDescent="0.2">
      <c r="A262" s="8" t="e">
        <f>+#REF!</f>
        <v>#REF!</v>
      </c>
      <c r="B262" s="8" t="e">
        <f>+#REF!</f>
        <v>#REF!</v>
      </c>
      <c r="C262" s="3" t="e">
        <f t="shared" si="140"/>
        <v>#REF!</v>
      </c>
      <c r="D262" s="10" t="e">
        <f>+#REF!</f>
        <v>#REF!</v>
      </c>
      <c r="E262" s="4" t="e">
        <f t="shared" si="141"/>
        <v>#REF!</v>
      </c>
      <c r="F262" s="3" t="e">
        <f t="shared" si="142"/>
        <v>#REF!</v>
      </c>
      <c r="G262" s="3" t="e">
        <f t="shared" si="143"/>
        <v>#REF!</v>
      </c>
      <c r="H262" s="3" t="e">
        <f t="shared" si="144"/>
        <v>#REF!</v>
      </c>
      <c r="I262" s="4" t="e">
        <f t="shared" si="111"/>
        <v>#REF!</v>
      </c>
      <c r="J262" s="4" t="e">
        <f t="shared" si="145"/>
        <v>#REF!</v>
      </c>
    </row>
    <row r="263" spans="1:10" x14ac:dyDescent="0.2">
      <c r="A263" s="8" t="e">
        <f>+#REF!</f>
        <v>#REF!</v>
      </c>
      <c r="B263" s="8" t="e">
        <f>+#REF!</f>
        <v>#REF!</v>
      </c>
      <c r="C263" s="3" t="e">
        <f t="shared" si="140"/>
        <v>#REF!</v>
      </c>
      <c r="D263" s="10" t="e">
        <f>+#REF!</f>
        <v>#REF!</v>
      </c>
      <c r="E263" s="4" t="e">
        <f t="shared" si="141"/>
        <v>#REF!</v>
      </c>
      <c r="F263" s="3" t="e">
        <f t="shared" si="142"/>
        <v>#REF!</v>
      </c>
      <c r="G263" s="3" t="e">
        <f t="shared" si="143"/>
        <v>#REF!</v>
      </c>
      <c r="H263" s="3" t="e">
        <f t="shared" si="144"/>
        <v>#REF!</v>
      </c>
      <c r="I263" s="4" t="e">
        <f t="shared" si="111"/>
        <v>#REF!</v>
      </c>
      <c r="J263" s="4" t="e">
        <f t="shared" si="145"/>
        <v>#REF!</v>
      </c>
    </row>
    <row r="264" spans="1:10" x14ac:dyDescent="0.2">
      <c r="A264" s="8" t="e">
        <f>+#REF!</f>
        <v>#REF!</v>
      </c>
      <c r="B264" s="8" t="e">
        <f>+#REF!</f>
        <v>#REF!</v>
      </c>
      <c r="C264" s="3" t="e">
        <f t="shared" si="140"/>
        <v>#REF!</v>
      </c>
      <c r="D264" s="10" t="e">
        <f>+#REF!</f>
        <v>#REF!</v>
      </c>
      <c r="E264" s="4" t="e">
        <f t="shared" si="141"/>
        <v>#REF!</v>
      </c>
      <c r="F264" s="3" t="e">
        <f t="shared" si="142"/>
        <v>#REF!</v>
      </c>
      <c r="G264" s="3" t="e">
        <f t="shared" si="143"/>
        <v>#REF!</v>
      </c>
      <c r="H264" s="3" t="e">
        <f t="shared" si="144"/>
        <v>#REF!</v>
      </c>
      <c r="I264" s="4" t="e">
        <f>IF(E264&lt;&gt;0,E264,"")</f>
        <v>#REF!</v>
      </c>
      <c r="J264" s="4" t="e">
        <f t="shared" si="145"/>
        <v>#REF!</v>
      </c>
    </row>
    <row r="265" spans="1:10" x14ac:dyDescent="0.2">
      <c r="A265" s="8" t="e">
        <f>+#REF!</f>
        <v>#REF!</v>
      </c>
      <c r="B265" s="8" t="e">
        <f>+#REF!</f>
        <v>#REF!</v>
      </c>
      <c r="C265" s="3" t="e">
        <f t="shared" si="140"/>
        <v>#REF!</v>
      </c>
      <c r="D265" s="10" t="e">
        <f>+#REF!</f>
        <v>#REF!</v>
      </c>
      <c r="E265" s="4" t="e">
        <f t="shared" si="141"/>
        <v>#REF!</v>
      </c>
      <c r="F265" s="3" t="e">
        <f t="shared" si="142"/>
        <v>#REF!</v>
      </c>
      <c r="G265" s="3" t="e">
        <f t="shared" si="143"/>
        <v>#REF!</v>
      </c>
      <c r="H265" s="3" t="e">
        <f t="shared" si="144"/>
        <v>#REF!</v>
      </c>
      <c r="I265" s="4" t="e">
        <f t="shared" si="111"/>
        <v>#REF!</v>
      </c>
      <c r="J265" s="4" t="e">
        <f t="shared" si="145"/>
        <v>#REF!</v>
      </c>
    </row>
    <row r="266" spans="1:10" x14ac:dyDescent="0.2">
      <c r="A266" s="8" t="e">
        <f>+#REF!</f>
        <v>#REF!</v>
      </c>
      <c r="B266" s="8" t="e">
        <f>+#REF!</f>
        <v>#REF!</v>
      </c>
      <c r="C266" s="3" t="e">
        <f t="shared" si="140"/>
        <v>#REF!</v>
      </c>
      <c r="D266" s="10" t="e">
        <f>+#REF!</f>
        <v>#REF!</v>
      </c>
      <c r="E266" s="4" t="e">
        <f t="shared" si="141"/>
        <v>#REF!</v>
      </c>
      <c r="F266" s="3" t="e">
        <f t="shared" si="142"/>
        <v>#REF!</v>
      </c>
      <c r="G266" s="3" t="e">
        <f t="shared" si="143"/>
        <v>#REF!</v>
      </c>
      <c r="H266" s="3" t="e">
        <f t="shared" si="144"/>
        <v>#REF!</v>
      </c>
      <c r="I266" s="4" t="e">
        <f t="shared" si="111"/>
        <v>#REF!</v>
      </c>
      <c r="J266" s="4" t="e">
        <f t="shared" si="145"/>
        <v>#REF!</v>
      </c>
    </row>
    <row r="267" spans="1:10" x14ac:dyDescent="0.2">
      <c r="A267" s="8" t="e">
        <f>+#REF!</f>
        <v>#REF!</v>
      </c>
      <c r="B267" s="8" t="e">
        <f>+#REF!</f>
        <v>#REF!</v>
      </c>
      <c r="C267" s="3" t="e">
        <f t="shared" si="140"/>
        <v>#REF!</v>
      </c>
      <c r="D267" s="10" t="e">
        <f>+#REF!</f>
        <v>#REF!</v>
      </c>
      <c r="E267" s="4" t="e">
        <f t="shared" si="141"/>
        <v>#REF!</v>
      </c>
      <c r="F267" s="3" t="e">
        <f t="shared" si="142"/>
        <v>#REF!</v>
      </c>
      <c r="G267" s="3" t="e">
        <f t="shared" si="143"/>
        <v>#REF!</v>
      </c>
      <c r="H267" s="3" t="e">
        <f t="shared" si="144"/>
        <v>#REF!</v>
      </c>
      <c r="I267" s="4" t="e">
        <f t="shared" si="111"/>
        <v>#REF!</v>
      </c>
      <c r="J267" s="4" t="e">
        <f t="shared" si="145"/>
        <v>#REF!</v>
      </c>
    </row>
    <row r="268" spans="1:10" x14ac:dyDescent="0.2">
      <c r="A268" s="8" t="e">
        <f>+#REF!</f>
        <v>#REF!</v>
      </c>
      <c r="B268" s="8" t="e">
        <f>+#REF!</f>
        <v>#REF!</v>
      </c>
      <c r="C268" s="3" t="e">
        <f t="shared" si="140"/>
        <v>#REF!</v>
      </c>
      <c r="D268" s="10" t="e">
        <f>+#REF!</f>
        <v>#REF!</v>
      </c>
      <c r="E268" s="4" t="e">
        <f t="shared" si="141"/>
        <v>#REF!</v>
      </c>
      <c r="F268" s="3" t="e">
        <f t="shared" si="142"/>
        <v>#REF!</v>
      </c>
      <c r="G268" s="3" t="e">
        <f t="shared" si="143"/>
        <v>#REF!</v>
      </c>
      <c r="H268" s="3" t="e">
        <f t="shared" si="144"/>
        <v>#REF!</v>
      </c>
      <c r="I268" s="4" t="e">
        <f t="shared" si="111"/>
        <v>#REF!</v>
      </c>
      <c r="J268" s="4" t="e">
        <f t="shared" si="145"/>
        <v>#REF!</v>
      </c>
    </row>
    <row r="269" spans="1:10" x14ac:dyDescent="0.2">
      <c r="A269" s="8" t="e">
        <f>+#REF!</f>
        <v>#REF!</v>
      </c>
      <c r="B269" s="8" t="e">
        <f>+#REF!</f>
        <v>#REF!</v>
      </c>
      <c r="C269" s="3" t="e">
        <f t="shared" si="140"/>
        <v>#REF!</v>
      </c>
      <c r="D269" s="10" t="e">
        <f>+#REF!</f>
        <v>#REF!</v>
      </c>
      <c r="E269" s="4" t="e">
        <f t="shared" si="141"/>
        <v>#REF!</v>
      </c>
      <c r="F269" s="3" t="e">
        <f t="shared" si="142"/>
        <v>#REF!</v>
      </c>
      <c r="G269" s="3" t="e">
        <f t="shared" si="143"/>
        <v>#REF!</v>
      </c>
      <c r="H269" s="3" t="e">
        <f t="shared" si="144"/>
        <v>#REF!</v>
      </c>
      <c r="I269" s="4" t="e">
        <f t="shared" si="111"/>
        <v>#REF!</v>
      </c>
      <c r="J269" s="4" t="e">
        <f t="shared" si="145"/>
        <v>#REF!</v>
      </c>
    </row>
    <row r="270" spans="1:10" x14ac:dyDescent="0.2">
      <c r="A270" s="8" t="e">
        <f>+#REF!</f>
        <v>#REF!</v>
      </c>
      <c r="B270" s="8" t="e">
        <f>+#REF!</f>
        <v>#REF!</v>
      </c>
      <c r="C270" s="3" t="e">
        <f t="shared" si="140"/>
        <v>#REF!</v>
      </c>
      <c r="D270" s="10" t="e">
        <f>+#REF!</f>
        <v>#REF!</v>
      </c>
      <c r="E270" s="4" t="e">
        <f t="shared" si="141"/>
        <v>#REF!</v>
      </c>
      <c r="F270" s="3" t="e">
        <f t="shared" si="142"/>
        <v>#REF!</v>
      </c>
      <c r="G270" s="3" t="e">
        <f t="shared" si="143"/>
        <v>#REF!</v>
      </c>
      <c r="H270" s="3" t="e">
        <f t="shared" si="144"/>
        <v>#REF!</v>
      </c>
      <c r="I270" s="4" t="e">
        <f t="shared" si="111"/>
        <v>#REF!</v>
      </c>
      <c r="J270" s="4" t="e">
        <f t="shared" si="145"/>
        <v>#REF!</v>
      </c>
    </row>
    <row r="271" spans="1:10" x14ac:dyDescent="0.2">
      <c r="A271" s="8" t="e">
        <f>+#REF!</f>
        <v>#REF!</v>
      </c>
      <c r="B271" s="8" t="e">
        <f>+#REF!</f>
        <v>#REF!</v>
      </c>
      <c r="C271" s="3" t="e">
        <f t="shared" si="140"/>
        <v>#REF!</v>
      </c>
      <c r="D271" s="10" t="e">
        <f>+#REF!</f>
        <v>#REF!</v>
      </c>
      <c r="E271" s="4" t="e">
        <f t="shared" si="141"/>
        <v>#REF!</v>
      </c>
      <c r="F271" s="3" t="e">
        <f t="shared" si="142"/>
        <v>#REF!</v>
      </c>
      <c r="G271" s="3" t="e">
        <f t="shared" si="143"/>
        <v>#REF!</v>
      </c>
      <c r="H271" s="3" t="e">
        <f t="shared" si="144"/>
        <v>#REF!</v>
      </c>
      <c r="I271" s="4" t="e">
        <f t="shared" si="111"/>
        <v>#REF!</v>
      </c>
      <c r="J271" s="4" t="e">
        <f t="shared" si="145"/>
        <v>#REF!</v>
      </c>
    </row>
    <row r="272" spans="1:10" x14ac:dyDescent="0.2">
      <c r="A272" s="8" t="e">
        <f>+#REF!</f>
        <v>#REF!</v>
      </c>
      <c r="B272" s="8" t="e">
        <f>+#REF!</f>
        <v>#REF!</v>
      </c>
      <c r="C272" s="3" t="e">
        <f t="shared" si="140"/>
        <v>#REF!</v>
      </c>
      <c r="D272" s="10" t="e">
        <f>+#REF!</f>
        <v>#REF!</v>
      </c>
      <c r="E272" s="4" t="e">
        <f t="shared" si="141"/>
        <v>#REF!</v>
      </c>
      <c r="F272" s="3" t="e">
        <f t="shared" si="142"/>
        <v>#REF!</v>
      </c>
      <c r="G272" s="3" t="e">
        <f t="shared" si="143"/>
        <v>#REF!</v>
      </c>
      <c r="H272" s="3" t="e">
        <f t="shared" si="144"/>
        <v>#REF!</v>
      </c>
      <c r="I272" s="4" t="e">
        <f t="shared" si="111"/>
        <v>#REF!</v>
      </c>
      <c r="J272" s="4" t="e">
        <f t="shared" si="145"/>
        <v>#REF!</v>
      </c>
    </row>
    <row r="273" spans="1:10" x14ac:dyDescent="0.2">
      <c r="A273" s="8" t="e">
        <f>+#REF!</f>
        <v>#REF!</v>
      </c>
      <c r="B273" s="8" t="e">
        <f>+#REF!</f>
        <v>#REF!</v>
      </c>
      <c r="C273" s="3" t="e">
        <f t="shared" si="140"/>
        <v>#REF!</v>
      </c>
      <c r="D273" s="10" t="e">
        <f>+#REF!</f>
        <v>#REF!</v>
      </c>
      <c r="E273" s="4" t="e">
        <f t="shared" si="141"/>
        <v>#REF!</v>
      </c>
      <c r="F273" s="3" t="e">
        <f t="shared" si="142"/>
        <v>#REF!</v>
      </c>
      <c r="G273" s="3" t="e">
        <f t="shared" si="143"/>
        <v>#REF!</v>
      </c>
      <c r="H273" s="3" t="e">
        <f t="shared" si="144"/>
        <v>#REF!</v>
      </c>
      <c r="I273" s="4" t="e">
        <f t="shared" si="111"/>
        <v>#REF!</v>
      </c>
      <c r="J273" s="4" t="e">
        <f t="shared" si="145"/>
        <v>#REF!</v>
      </c>
    </row>
    <row r="274" spans="1:10" x14ac:dyDescent="0.2">
      <c r="A274" s="8" t="e">
        <f>+#REF!</f>
        <v>#REF!</v>
      </c>
      <c r="B274" s="8" t="e">
        <f>+#REF!</f>
        <v>#REF!</v>
      </c>
      <c r="C274" s="3" t="e">
        <f t="shared" si="140"/>
        <v>#REF!</v>
      </c>
      <c r="D274" s="10" t="e">
        <f>+#REF!</f>
        <v>#REF!</v>
      </c>
      <c r="E274" s="4" t="e">
        <f t="shared" si="141"/>
        <v>#REF!</v>
      </c>
      <c r="F274" s="3" t="e">
        <f t="shared" si="142"/>
        <v>#REF!</v>
      </c>
      <c r="G274" s="3" t="e">
        <f t="shared" si="143"/>
        <v>#REF!</v>
      </c>
      <c r="H274" s="3" t="e">
        <f t="shared" si="144"/>
        <v>#REF!</v>
      </c>
      <c r="I274" s="4" t="e">
        <f t="shared" si="111"/>
        <v>#REF!</v>
      </c>
      <c r="J274" s="4" t="e">
        <f t="shared" si="145"/>
        <v>#REF!</v>
      </c>
    </row>
    <row r="275" spans="1:10" x14ac:dyDescent="0.2">
      <c r="A275" s="8" t="e">
        <f>+#REF!</f>
        <v>#REF!</v>
      </c>
      <c r="B275" s="8" t="e">
        <f>+#REF!</f>
        <v>#REF!</v>
      </c>
      <c r="C275" s="3" t="e">
        <f t="shared" si="140"/>
        <v>#REF!</v>
      </c>
      <c r="D275" s="10" t="e">
        <f>+#REF!</f>
        <v>#REF!</v>
      </c>
      <c r="E275" s="4" t="e">
        <f t="shared" si="141"/>
        <v>#REF!</v>
      </c>
      <c r="F275" s="3" t="e">
        <f t="shared" si="142"/>
        <v>#REF!</v>
      </c>
      <c r="G275" s="3" t="e">
        <f t="shared" si="143"/>
        <v>#REF!</v>
      </c>
      <c r="H275" s="3" t="e">
        <f t="shared" si="144"/>
        <v>#REF!</v>
      </c>
      <c r="I275" s="4" t="e">
        <f t="shared" si="111"/>
        <v>#REF!</v>
      </c>
      <c r="J275" s="4" t="e">
        <f t="shared" si="145"/>
        <v>#REF!</v>
      </c>
    </row>
    <row r="276" spans="1:10" x14ac:dyDescent="0.2">
      <c r="A276" s="8" t="e">
        <f>+#REF!</f>
        <v>#REF!</v>
      </c>
      <c r="B276" s="8" t="e">
        <f>+#REF!</f>
        <v>#REF!</v>
      </c>
      <c r="C276" s="3" t="e">
        <f t="shared" si="140"/>
        <v>#REF!</v>
      </c>
      <c r="D276" s="10" t="e">
        <f>+#REF!</f>
        <v>#REF!</v>
      </c>
      <c r="E276" s="4" t="e">
        <f t="shared" si="141"/>
        <v>#REF!</v>
      </c>
      <c r="F276" s="3" t="e">
        <f t="shared" si="142"/>
        <v>#REF!</v>
      </c>
      <c r="G276" s="3" t="e">
        <f t="shared" si="143"/>
        <v>#REF!</v>
      </c>
      <c r="H276" s="3" t="e">
        <f t="shared" si="144"/>
        <v>#REF!</v>
      </c>
      <c r="I276" s="4" t="e">
        <f t="shared" si="111"/>
        <v>#REF!</v>
      </c>
      <c r="J276" s="4" t="e">
        <f t="shared" si="145"/>
        <v>#REF!</v>
      </c>
    </row>
    <row r="277" spans="1:10" x14ac:dyDescent="0.2">
      <c r="A277" s="8" t="e">
        <f>+#REF!</f>
        <v>#REF!</v>
      </c>
      <c r="B277" s="8" t="e">
        <f>+#REF!</f>
        <v>#REF!</v>
      </c>
      <c r="C277" s="3" t="e">
        <f t="shared" si="140"/>
        <v>#REF!</v>
      </c>
      <c r="D277" s="10" t="e">
        <f>+#REF!</f>
        <v>#REF!</v>
      </c>
      <c r="E277" s="4" t="e">
        <f t="shared" si="141"/>
        <v>#REF!</v>
      </c>
      <c r="F277" s="3" t="e">
        <f t="shared" si="142"/>
        <v>#REF!</v>
      </c>
      <c r="G277" s="3" t="e">
        <f t="shared" si="143"/>
        <v>#REF!</v>
      </c>
      <c r="H277" s="3" t="e">
        <f t="shared" si="144"/>
        <v>#REF!</v>
      </c>
      <c r="I277" s="4" t="e">
        <f t="shared" si="111"/>
        <v>#REF!</v>
      </c>
      <c r="J277" s="4" t="e">
        <f t="shared" si="145"/>
        <v>#REF!</v>
      </c>
    </row>
    <row r="278" spans="1:10" x14ac:dyDescent="0.2">
      <c r="A278" s="8" t="e">
        <f>+#REF!</f>
        <v>#REF!</v>
      </c>
      <c r="B278" s="8" t="e">
        <f>+#REF!</f>
        <v>#REF!</v>
      </c>
      <c r="C278" s="3" t="e">
        <f t="shared" si="140"/>
        <v>#REF!</v>
      </c>
      <c r="D278" s="10" t="e">
        <f>+#REF!</f>
        <v>#REF!</v>
      </c>
      <c r="E278" s="4" t="e">
        <f t="shared" si="141"/>
        <v>#REF!</v>
      </c>
      <c r="F278" s="3" t="e">
        <f t="shared" si="142"/>
        <v>#REF!</v>
      </c>
      <c r="G278" s="3" t="e">
        <f t="shared" si="143"/>
        <v>#REF!</v>
      </c>
      <c r="H278" s="3" t="e">
        <f t="shared" si="144"/>
        <v>#REF!</v>
      </c>
      <c r="I278" s="4" t="e">
        <f t="shared" si="111"/>
        <v>#REF!</v>
      </c>
      <c r="J278" s="4" t="e">
        <f t="shared" si="145"/>
        <v>#REF!</v>
      </c>
    </row>
    <row r="279" spans="1:10" x14ac:dyDescent="0.2">
      <c r="A279" s="8" t="e">
        <f>+#REF!</f>
        <v>#REF!</v>
      </c>
      <c r="B279" s="8" t="e">
        <f>+#REF!</f>
        <v>#REF!</v>
      </c>
      <c r="C279" s="3" t="e">
        <f t="shared" si="140"/>
        <v>#REF!</v>
      </c>
      <c r="D279" s="10" t="e">
        <f>+#REF!</f>
        <v>#REF!</v>
      </c>
      <c r="E279" s="4" t="e">
        <f t="shared" si="141"/>
        <v>#REF!</v>
      </c>
      <c r="F279" s="3" t="e">
        <f t="shared" si="142"/>
        <v>#REF!</v>
      </c>
      <c r="G279" s="3" t="e">
        <f t="shared" si="143"/>
        <v>#REF!</v>
      </c>
      <c r="H279" s="3" t="e">
        <f t="shared" si="144"/>
        <v>#REF!</v>
      </c>
      <c r="I279" s="4" t="e">
        <f t="shared" si="111"/>
        <v>#REF!</v>
      </c>
      <c r="J279" s="4" t="e">
        <f t="shared" si="145"/>
        <v>#REF!</v>
      </c>
    </row>
    <row r="280" spans="1:10" x14ac:dyDescent="0.2">
      <c r="A280" s="8" t="e">
        <f>+#REF!</f>
        <v>#REF!</v>
      </c>
      <c r="B280" s="8" t="e">
        <f>+#REF!</f>
        <v>#REF!</v>
      </c>
      <c r="C280" s="3" t="e">
        <f t="shared" si="140"/>
        <v>#REF!</v>
      </c>
      <c r="D280" s="10" t="e">
        <f>+#REF!</f>
        <v>#REF!</v>
      </c>
      <c r="E280" s="4" t="e">
        <f t="shared" si="141"/>
        <v>#REF!</v>
      </c>
      <c r="F280" s="3" t="e">
        <f t="shared" si="142"/>
        <v>#REF!</v>
      </c>
      <c r="G280" s="3" t="e">
        <f t="shared" si="143"/>
        <v>#REF!</v>
      </c>
      <c r="H280" s="3" t="e">
        <f t="shared" si="144"/>
        <v>#REF!</v>
      </c>
      <c r="I280" s="4" t="e">
        <f t="shared" si="111"/>
        <v>#REF!</v>
      </c>
      <c r="J280" s="4" t="e">
        <f t="shared" si="145"/>
        <v>#REF!</v>
      </c>
    </row>
    <row r="281" spans="1:10" x14ac:dyDescent="0.2">
      <c r="A281" s="8" t="e">
        <f>+#REF!</f>
        <v>#REF!</v>
      </c>
      <c r="B281" s="8" t="e">
        <f>+#REF!</f>
        <v>#REF!</v>
      </c>
      <c r="C281" s="3" t="e">
        <f t="shared" si="140"/>
        <v>#REF!</v>
      </c>
      <c r="D281" s="10" t="e">
        <f>+#REF!</f>
        <v>#REF!</v>
      </c>
      <c r="E281" s="4" t="e">
        <f t="shared" si="141"/>
        <v>#REF!</v>
      </c>
      <c r="F281" s="3" t="e">
        <f t="shared" si="142"/>
        <v>#REF!</v>
      </c>
      <c r="G281" s="3" t="e">
        <f t="shared" si="143"/>
        <v>#REF!</v>
      </c>
      <c r="H281" s="3" t="e">
        <f t="shared" si="144"/>
        <v>#REF!</v>
      </c>
      <c r="I281" s="4" t="e">
        <f t="shared" si="111"/>
        <v>#REF!</v>
      </c>
      <c r="J281" s="4" t="e">
        <f t="shared" si="145"/>
        <v>#REF!</v>
      </c>
    </row>
    <row r="282" spans="1:10" x14ac:dyDescent="0.2">
      <c r="A282" s="8" t="e">
        <f>+#REF!</f>
        <v>#REF!</v>
      </c>
      <c r="B282" s="8" t="e">
        <f>+#REF!</f>
        <v>#REF!</v>
      </c>
      <c r="C282" s="3" t="e">
        <f t="shared" si="140"/>
        <v>#REF!</v>
      </c>
      <c r="D282" s="10" t="e">
        <f>+#REF!</f>
        <v>#REF!</v>
      </c>
      <c r="E282" s="4" t="e">
        <f t="shared" si="141"/>
        <v>#REF!</v>
      </c>
      <c r="F282" s="3" t="e">
        <f t="shared" si="142"/>
        <v>#REF!</v>
      </c>
      <c r="G282" s="3" t="e">
        <f t="shared" si="143"/>
        <v>#REF!</v>
      </c>
      <c r="H282" s="3" t="e">
        <f t="shared" si="144"/>
        <v>#REF!</v>
      </c>
      <c r="I282" s="4" t="e">
        <f t="shared" si="111"/>
        <v>#REF!</v>
      </c>
      <c r="J282" s="4" t="e">
        <f t="shared" si="145"/>
        <v>#REF!</v>
      </c>
    </row>
    <row r="283" spans="1:10" x14ac:dyDescent="0.2">
      <c r="A283" s="8" t="e">
        <f>+#REF!</f>
        <v>#REF!</v>
      </c>
      <c r="B283" s="8" t="e">
        <f>+#REF!</f>
        <v>#REF!</v>
      </c>
      <c r="C283" s="3" t="e">
        <f t="shared" si="140"/>
        <v>#REF!</v>
      </c>
      <c r="D283" s="10" t="e">
        <f>+#REF!</f>
        <v>#REF!</v>
      </c>
      <c r="E283" s="4" t="e">
        <f t="shared" si="141"/>
        <v>#REF!</v>
      </c>
      <c r="F283" s="3" t="e">
        <f t="shared" si="142"/>
        <v>#REF!</v>
      </c>
      <c r="G283" s="3" t="e">
        <f t="shared" si="143"/>
        <v>#REF!</v>
      </c>
      <c r="H283" s="3" t="e">
        <f t="shared" si="144"/>
        <v>#REF!</v>
      </c>
      <c r="I283" s="4" t="e">
        <f t="shared" si="111"/>
        <v>#REF!</v>
      </c>
      <c r="J283" s="4" t="e">
        <f t="shared" si="145"/>
        <v>#REF!</v>
      </c>
    </row>
    <row r="284" spans="1:10" x14ac:dyDescent="0.2">
      <c r="A284" s="8" t="e">
        <f>+#REF!</f>
        <v>#REF!</v>
      </c>
      <c r="B284" s="8" t="e">
        <f>+#REF!</f>
        <v>#REF!</v>
      </c>
      <c r="C284" s="3" t="e">
        <f t="shared" si="140"/>
        <v>#REF!</v>
      </c>
      <c r="D284" s="10" t="e">
        <f>+#REF!</f>
        <v>#REF!</v>
      </c>
      <c r="E284" s="4" t="e">
        <f t="shared" si="141"/>
        <v>#REF!</v>
      </c>
      <c r="F284" s="3" t="e">
        <f t="shared" si="142"/>
        <v>#REF!</v>
      </c>
      <c r="G284" s="3" t="e">
        <f t="shared" si="143"/>
        <v>#REF!</v>
      </c>
      <c r="H284" s="3" t="e">
        <f t="shared" si="144"/>
        <v>#REF!</v>
      </c>
      <c r="I284" s="4" t="e">
        <f>IF(E284&lt;&gt;0,E284,"")</f>
        <v>#REF!</v>
      </c>
      <c r="J284" s="4" t="e">
        <f t="shared" si="145"/>
        <v>#REF!</v>
      </c>
    </row>
    <row r="285" spans="1:10" x14ac:dyDescent="0.2">
      <c r="A285" s="8" t="e">
        <f>+#REF!</f>
        <v>#REF!</v>
      </c>
      <c r="B285" s="8" t="e">
        <f>+#REF!</f>
        <v>#REF!</v>
      </c>
      <c r="C285" s="3" t="e">
        <f t="shared" si="140"/>
        <v>#REF!</v>
      </c>
      <c r="D285" s="10" t="e">
        <f>+#REF!</f>
        <v>#REF!</v>
      </c>
      <c r="E285" s="4" t="e">
        <f t="shared" si="141"/>
        <v>#REF!</v>
      </c>
      <c r="F285" s="3" t="e">
        <f t="shared" si="142"/>
        <v>#REF!</v>
      </c>
      <c r="G285" s="3" t="e">
        <f t="shared" si="143"/>
        <v>#REF!</v>
      </c>
      <c r="H285" s="3" t="e">
        <f t="shared" si="144"/>
        <v>#REF!</v>
      </c>
      <c r="I285" s="4" t="e">
        <f>IF(E285&lt;&gt;0,E285,"")</f>
        <v>#REF!</v>
      </c>
      <c r="J285" s="4" t="e">
        <f t="shared" si="145"/>
        <v>#REF!</v>
      </c>
    </row>
    <row r="286" spans="1:10" x14ac:dyDescent="0.2">
      <c r="A286" s="8"/>
      <c r="B286" s="8"/>
      <c r="D286" s="10"/>
      <c r="E286" s="4"/>
      <c r="I286" s="4"/>
      <c r="J286" s="4"/>
    </row>
    <row r="287" spans="1:10" x14ac:dyDescent="0.2">
      <c r="A287" s="8" t="e">
        <f>+#REF!</f>
        <v>#REF!</v>
      </c>
      <c r="B287" s="8" t="e">
        <f>+#REF!</f>
        <v>#REF!</v>
      </c>
      <c r="C287" s="3" t="e">
        <f t="shared" ref="C287:C297" si="146">IF(D287=J287,LEFT(B287,3)&amp;"000",B287)</f>
        <v>#REF!</v>
      </c>
      <c r="D287" s="10" t="e">
        <f>+#REF!</f>
        <v>#REF!</v>
      </c>
      <c r="E287" s="4" t="e">
        <f t="shared" ref="E287:E297" si="147">IF(RIGHT(B287,3)="000",D287,0)</f>
        <v>#REF!</v>
      </c>
      <c r="F287" s="3" t="e">
        <f t="shared" ref="F287:F297" si="148">LEFT(B287,2)</f>
        <v>#REF!</v>
      </c>
      <c r="G287" s="3" t="e">
        <f>IF(E287&lt;&gt;0,LEFT(B287,2),"")</f>
        <v>#REF!</v>
      </c>
      <c r="H287" s="3" t="e">
        <f>IF(E287&lt;&gt;0,A287,"")</f>
        <v>#REF!</v>
      </c>
      <c r="I287" s="4" t="e">
        <f t="shared" ref="I287:I340" si="149">IF(E287&lt;&gt;0,E287,"")</f>
        <v>#REF!</v>
      </c>
      <c r="J287" s="4" t="e">
        <f t="shared" ref="J287:J299" si="150">VLOOKUP(F287,$G$4:$I$342,3,FALSE)</f>
        <v>#REF!</v>
      </c>
    </row>
    <row r="288" spans="1:10" x14ac:dyDescent="0.2">
      <c r="A288" s="8" t="e">
        <f>+#REF!</f>
        <v>#REF!</v>
      </c>
      <c r="B288" s="8" t="e">
        <f>+#REF!</f>
        <v>#REF!</v>
      </c>
      <c r="C288" s="3" t="e">
        <f t="shared" si="146"/>
        <v>#REF!</v>
      </c>
      <c r="D288" s="10" t="e">
        <f>+#REF!</f>
        <v>#REF!</v>
      </c>
      <c r="E288" s="4" t="e">
        <f t="shared" si="147"/>
        <v>#REF!</v>
      </c>
      <c r="F288" s="3" t="e">
        <f t="shared" si="148"/>
        <v>#REF!</v>
      </c>
      <c r="G288" s="3" t="e">
        <f>IF(E288&lt;&gt;0,LEFT(B288,2),"")</f>
        <v>#REF!</v>
      </c>
      <c r="H288" s="3" t="e">
        <f>IF(E288&lt;&gt;0,A288,"")</f>
        <v>#REF!</v>
      </c>
      <c r="I288" s="4" t="e">
        <f t="shared" si="149"/>
        <v>#REF!</v>
      </c>
      <c r="J288" s="4" t="e">
        <f t="shared" si="150"/>
        <v>#REF!</v>
      </c>
    </row>
    <row r="289" spans="1:10" x14ac:dyDescent="0.2">
      <c r="A289" s="8" t="e">
        <f>+#REF!</f>
        <v>#REF!</v>
      </c>
      <c r="B289" s="8" t="e">
        <f>+#REF!</f>
        <v>#REF!</v>
      </c>
      <c r="C289" s="3" t="e">
        <f t="shared" si="146"/>
        <v>#REF!</v>
      </c>
      <c r="D289" s="10" t="e">
        <f>+#REF!</f>
        <v>#REF!</v>
      </c>
      <c r="E289" s="4" t="e">
        <f t="shared" si="147"/>
        <v>#REF!</v>
      </c>
      <c r="F289" s="3" t="e">
        <f t="shared" si="148"/>
        <v>#REF!</v>
      </c>
      <c r="G289" s="3" t="e">
        <f>IF(E289&lt;&gt;0,LEFT(B289,2),"")</f>
        <v>#REF!</v>
      </c>
      <c r="H289" s="3" t="e">
        <f>IF(E289&lt;&gt;0,A289,"")</f>
        <v>#REF!</v>
      </c>
      <c r="I289" s="4" t="e">
        <f>IF(E289&lt;&gt;0,E289,"")</f>
        <v>#REF!</v>
      </c>
      <c r="J289" s="4" t="e">
        <f t="shared" si="150"/>
        <v>#REF!</v>
      </c>
    </row>
    <row r="290" spans="1:10" x14ac:dyDescent="0.2">
      <c r="A290" s="8" t="e">
        <f>+#REF!</f>
        <v>#REF!</v>
      </c>
      <c r="B290" s="8" t="e">
        <f>+#REF!</f>
        <v>#REF!</v>
      </c>
      <c r="C290" s="3" t="e">
        <f t="shared" si="146"/>
        <v>#REF!</v>
      </c>
      <c r="D290" s="10" t="e">
        <f>+#REF!</f>
        <v>#REF!</v>
      </c>
      <c r="E290" s="4" t="e">
        <f t="shared" si="147"/>
        <v>#REF!</v>
      </c>
      <c r="F290" s="3" t="e">
        <f t="shared" si="148"/>
        <v>#REF!</v>
      </c>
      <c r="G290" s="3" t="e">
        <f>IF(E290&lt;&gt;0,LEFT(B290,2),"")</f>
        <v>#REF!</v>
      </c>
      <c r="H290" s="3" t="e">
        <f>IF(E290&lt;&gt;0,A290,"")</f>
        <v>#REF!</v>
      </c>
      <c r="I290" s="4" t="e">
        <f t="shared" si="149"/>
        <v>#REF!</v>
      </c>
      <c r="J290" s="4" t="e">
        <f t="shared" si="150"/>
        <v>#REF!</v>
      </c>
    </row>
    <row r="291" spans="1:10" x14ac:dyDescent="0.2">
      <c r="A291" s="8" t="e">
        <f>+#REF!</f>
        <v>#REF!</v>
      </c>
      <c r="B291" s="8" t="e">
        <f>+#REF!</f>
        <v>#REF!</v>
      </c>
      <c r="C291" s="3" t="e">
        <f t="shared" si="146"/>
        <v>#REF!</v>
      </c>
      <c r="D291" s="10" t="e">
        <f>+#REF!</f>
        <v>#REF!</v>
      </c>
      <c r="E291" s="4" t="e">
        <f t="shared" si="147"/>
        <v>#REF!</v>
      </c>
      <c r="F291" s="3" t="e">
        <f t="shared" si="148"/>
        <v>#REF!</v>
      </c>
      <c r="I291" s="4"/>
      <c r="J291" s="4" t="e">
        <f t="shared" si="150"/>
        <v>#REF!</v>
      </c>
    </row>
    <row r="292" spans="1:10" x14ac:dyDescent="0.2">
      <c r="A292" s="8" t="e">
        <f>+#REF!</f>
        <v>#REF!</v>
      </c>
      <c r="B292" s="8" t="e">
        <f>+#REF!</f>
        <v>#REF!</v>
      </c>
      <c r="C292" s="3" t="e">
        <f t="shared" si="146"/>
        <v>#REF!</v>
      </c>
      <c r="D292" s="10" t="e">
        <f>+#REF!</f>
        <v>#REF!</v>
      </c>
      <c r="E292" s="4" t="e">
        <f t="shared" si="147"/>
        <v>#REF!</v>
      </c>
      <c r="F292" s="3" t="e">
        <f t="shared" si="148"/>
        <v>#REF!</v>
      </c>
      <c r="G292" s="3" t="e">
        <f t="shared" ref="G292:G297" si="151">IF(E292&lt;&gt;0,LEFT(B292,2),"")</f>
        <v>#REF!</v>
      </c>
      <c r="H292" s="3" t="e">
        <f t="shared" ref="H292:H297" si="152">IF(E292&lt;&gt;0,A292,"")</f>
        <v>#REF!</v>
      </c>
      <c r="I292" s="4" t="e">
        <f t="shared" si="149"/>
        <v>#REF!</v>
      </c>
      <c r="J292" s="4" t="e">
        <f t="shared" si="150"/>
        <v>#REF!</v>
      </c>
    </row>
    <row r="293" spans="1:10" x14ac:dyDescent="0.2">
      <c r="A293" s="8" t="e">
        <f>+#REF!</f>
        <v>#REF!</v>
      </c>
      <c r="B293" s="8" t="e">
        <f>+#REF!</f>
        <v>#REF!</v>
      </c>
      <c r="C293" s="3" t="e">
        <f t="shared" si="146"/>
        <v>#REF!</v>
      </c>
      <c r="D293" s="10" t="e">
        <f>+#REF!</f>
        <v>#REF!</v>
      </c>
      <c r="E293" s="4" t="e">
        <f t="shared" si="147"/>
        <v>#REF!</v>
      </c>
      <c r="F293" s="3" t="e">
        <f t="shared" si="148"/>
        <v>#REF!</v>
      </c>
      <c r="G293" s="3" t="e">
        <f t="shared" si="151"/>
        <v>#REF!</v>
      </c>
      <c r="H293" s="3" t="e">
        <f t="shared" si="152"/>
        <v>#REF!</v>
      </c>
      <c r="I293" s="4" t="e">
        <f t="shared" si="149"/>
        <v>#REF!</v>
      </c>
      <c r="J293" s="4" t="e">
        <f t="shared" si="150"/>
        <v>#REF!</v>
      </c>
    </row>
    <row r="294" spans="1:10" x14ac:dyDescent="0.2">
      <c r="A294" s="8" t="e">
        <f>+#REF!</f>
        <v>#REF!</v>
      </c>
      <c r="B294" s="8" t="e">
        <f>+#REF!</f>
        <v>#REF!</v>
      </c>
      <c r="C294" s="3" t="e">
        <f t="shared" si="146"/>
        <v>#REF!</v>
      </c>
      <c r="D294" s="10" t="e">
        <f>+#REF!</f>
        <v>#REF!</v>
      </c>
      <c r="E294" s="4" t="e">
        <f t="shared" si="147"/>
        <v>#REF!</v>
      </c>
      <c r="F294" s="3" t="e">
        <f t="shared" si="148"/>
        <v>#REF!</v>
      </c>
      <c r="G294" s="3" t="e">
        <f t="shared" si="151"/>
        <v>#REF!</v>
      </c>
      <c r="H294" s="3" t="e">
        <f t="shared" si="152"/>
        <v>#REF!</v>
      </c>
      <c r="I294" s="4" t="e">
        <f>IF(E294&lt;&gt;0,E294,"")</f>
        <v>#REF!</v>
      </c>
      <c r="J294" s="4" t="e">
        <f t="shared" si="150"/>
        <v>#REF!</v>
      </c>
    </row>
    <row r="295" spans="1:10" x14ac:dyDescent="0.2">
      <c r="A295" s="8" t="e">
        <f>+#REF!</f>
        <v>#REF!</v>
      </c>
      <c r="B295" s="8" t="e">
        <f>+#REF!</f>
        <v>#REF!</v>
      </c>
      <c r="C295" s="3" t="e">
        <f t="shared" si="146"/>
        <v>#REF!</v>
      </c>
      <c r="D295" s="10" t="e">
        <f>+#REF!</f>
        <v>#REF!</v>
      </c>
      <c r="E295" s="4" t="e">
        <f t="shared" si="147"/>
        <v>#REF!</v>
      </c>
      <c r="F295" s="3" t="e">
        <f t="shared" si="148"/>
        <v>#REF!</v>
      </c>
      <c r="G295" s="3" t="e">
        <f t="shared" si="151"/>
        <v>#REF!</v>
      </c>
      <c r="H295" s="3" t="e">
        <f t="shared" si="152"/>
        <v>#REF!</v>
      </c>
      <c r="I295" s="4" t="e">
        <f t="shared" si="149"/>
        <v>#REF!</v>
      </c>
      <c r="J295" s="4" t="e">
        <f t="shared" si="150"/>
        <v>#REF!</v>
      </c>
    </row>
    <row r="296" spans="1:10" x14ac:dyDescent="0.2">
      <c r="A296" s="8" t="e">
        <f>+#REF!</f>
        <v>#REF!</v>
      </c>
      <c r="B296" s="8" t="e">
        <f>+#REF!</f>
        <v>#REF!</v>
      </c>
      <c r="C296" s="3" t="e">
        <f t="shared" si="146"/>
        <v>#REF!</v>
      </c>
      <c r="D296" s="10" t="e">
        <f>+#REF!</f>
        <v>#REF!</v>
      </c>
      <c r="E296" s="4" t="e">
        <f t="shared" si="147"/>
        <v>#REF!</v>
      </c>
      <c r="F296" s="3" t="e">
        <f t="shared" si="148"/>
        <v>#REF!</v>
      </c>
      <c r="G296" s="3" t="e">
        <f t="shared" si="151"/>
        <v>#REF!</v>
      </c>
      <c r="H296" s="3" t="e">
        <f t="shared" si="152"/>
        <v>#REF!</v>
      </c>
      <c r="I296" s="4" t="e">
        <f>IF(E296&lt;&gt;0,E296,"")</f>
        <v>#REF!</v>
      </c>
      <c r="J296" s="4" t="e">
        <f t="shared" si="150"/>
        <v>#REF!</v>
      </c>
    </row>
    <row r="297" spans="1:10" x14ac:dyDescent="0.2">
      <c r="A297" s="8" t="e">
        <f>+#REF!</f>
        <v>#REF!</v>
      </c>
      <c r="B297" s="8" t="e">
        <f>+#REF!</f>
        <v>#REF!</v>
      </c>
      <c r="C297" s="3" t="e">
        <f t="shared" si="146"/>
        <v>#REF!</v>
      </c>
      <c r="D297" s="10" t="e">
        <f>+#REF!</f>
        <v>#REF!</v>
      </c>
      <c r="E297" s="4" t="e">
        <f t="shared" si="147"/>
        <v>#REF!</v>
      </c>
      <c r="F297" s="3" t="e">
        <f t="shared" si="148"/>
        <v>#REF!</v>
      </c>
      <c r="G297" s="3" t="e">
        <f t="shared" si="151"/>
        <v>#REF!</v>
      </c>
      <c r="H297" s="3" t="e">
        <f t="shared" si="152"/>
        <v>#REF!</v>
      </c>
      <c r="I297" s="4" t="e">
        <f>IF(E297&lt;&gt;0,E297,"")</f>
        <v>#REF!</v>
      </c>
      <c r="J297" s="4" t="e">
        <f t="shared" si="150"/>
        <v>#REF!</v>
      </c>
    </row>
    <row r="298" spans="1:10" x14ac:dyDescent="0.2">
      <c r="A298" s="8" t="e">
        <f>+#REF!</f>
        <v>#REF!</v>
      </c>
      <c r="B298" s="8" t="e">
        <f>+#REF!</f>
        <v>#REF!</v>
      </c>
      <c r="C298" s="3" t="e">
        <f t="shared" ref="C298:C299" si="153">IF(D298=J298,LEFT(B298,3)&amp;"000",B298)</f>
        <v>#REF!</v>
      </c>
      <c r="D298" s="10" t="e">
        <f>+#REF!</f>
        <v>#REF!</v>
      </c>
      <c r="E298" s="4" t="e">
        <f t="shared" ref="E298:E299" si="154">IF(RIGHT(B298,3)="000",D298,0)</f>
        <v>#REF!</v>
      </c>
      <c r="F298" s="3" t="e">
        <f t="shared" ref="F298:F299" si="155">LEFT(B298,2)</f>
        <v>#REF!</v>
      </c>
      <c r="G298" s="3" t="e">
        <f t="shared" ref="G298:G299" si="156">IF(E298&lt;&gt;0,LEFT(B298,2),"")</f>
        <v>#REF!</v>
      </c>
      <c r="H298" s="3" t="e">
        <f t="shared" ref="H298:H299" si="157">IF(E298&lt;&gt;0,A298,"")</f>
        <v>#REF!</v>
      </c>
      <c r="I298" s="4" t="e">
        <f t="shared" ref="I298:I299" si="158">IF(E298&lt;&gt;0,E298,"")</f>
        <v>#REF!</v>
      </c>
      <c r="J298" s="4" t="e">
        <f t="shared" si="150"/>
        <v>#REF!</v>
      </c>
    </row>
    <row r="299" spans="1:10" x14ac:dyDescent="0.2">
      <c r="A299" s="8" t="e">
        <f>+#REF!</f>
        <v>#REF!</v>
      </c>
      <c r="B299" s="8" t="e">
        <f>+#REF!</f>
        <v>#REF!</v>
      </c>
      <c r="C299" s="3" t="e">
        <f t="shared" si="153"/>
        <v>#REF!</v>
      </c>
      <c r="D299" s="10" t="e">
        <f>+#REF!</f>
        <v>#REF!</v>
      </c>
      <c r="E299" s="4" t="e">
        <f t="shared" si="154"/>
        <v>#REF!</v>
      </c>
      <c r="F299" s="3" t="e">
        <f t="shared" si="155"/>
        <v>#REF!</v>
      </c>
      <c r="G299" s="3" t="e">
        <f t="shared" si="156"/>
        <v>#REF!</v>
      </c>
      <c r="H299" s="3" t="e">
        <f t="shared" si="157"/>
        <v>#REF!</v>
      </c>
      <c r="I299" s="4" t="e">
        <f t="shared" si="158"/>
        <v>#REF!</v>
      </c>
      <c r="J299" s="4" t="e">
        <f t="shared" si="150"/>
        <v>#REF!</v>
      </c>
    </row>
    <row r="300" spans="1:10" x14ac:dyDescent="0.2">
      <c r="A300" s="8"/>
      <c r="B300" s="8"/>
      <c r="D300" s="10"/>
      <c r="E300" s="4"/>
      <c r="I300" s="4"/>
      <c r="J300" s="4"/>
    </row>
    <row r="301" spans="1:10" x14ac:dyDescent="0.2">
      <c r="A301" s="8" t="e">
        <f>+#REF!</f>
        <v>#REF!</v>
      </c>
      <c r="B301" s="8" t="e">
        <f>+#REF!</f>
        <v>#REF!</v>
      </c>
      <c r="C301" s="3" t="e">
        <f t="shared" ref="C301:C316" si="159">IF(D301=J301,LEFT(B301,3)&amp;"000",B301)</f>
        <v>#REF!</v>
      </c>
      <c r="D301" s="10" t="e">
        <f>+#REF!</f>
        <v>#REF!</v>
      </c>
      <c r="E301" s="4" t="e">
        <f t="shared" ref="E301:E316" si="160">IF(RIGHT(B301,3)="000",D301,0)</f>
        <v>#REF!</v>
      </c>
      <c r="F301" s="3" t="e">
        <f t="shared" ref="F301:F316" si="161">LEFT(B301,2)</f>
        <v>#REF!</v>
      </c>
      <c r="G301" s="3" t="e">
        <f>IF(E301&lt;&gt;0,LEFT(B301,2),"")</f>
        <v>#REF!</v>
      </c>
      <c r="H301" s="3" t="e">
        <f>IF(E301&lt;&gt;0,A301,"")</f>
        <v>#REF!</v>
      </c>
      <c r="I301" s="4" t="e">
        <f t="shared" si="149"/>
        <v>#REF!</v>
      </c>
      <c r="J301" s="4" t="e">
        <f t="shared" ref="J301:J316" si="162">VLOOKUP(F301,$G$4:$I$342,3,FALSE)</f>
        <v>#REF!</v>
      </c>
    </row>
    <row r="302" spans="1:10" x14ac:dyDescent="0.2">
      <c r="A302" s="8" t="e">
        <f>+#REF!</f>
        <v>#REF!</v>
      </c>
      <c r="B302" s="8" t="e">
        <f>+#REF!</f>
        <v>#REF!</v>
      </c>
      <c r="C302" s="3" t="e">
        <f t="shared" si="159"/>
        <v>#REF!</v>
      </c>
      <c r="D302" s="10" t="e">
        <f>+#REF!</f>
        <v>#REF!</v>
      </c>
      <c r="E302" s="4" t="e">
        <f t="shared" si="160"/>
        <v>#REF!</v>
      </c>
      <c r="F302" s="3" t="e">
        <f t="shared" si="161"/>
        <v>#REF!</v>
      </c>
      <c r="I302" s="4"/>
      <c r="J302" s="4" t="e">
        <f t="shared" si="162"/>
        <v>#REF!</v>
      </c>
    </row>
    <row r="303" spans="1:10" x14ac:dyDescent="0.2">
      <c r="A303" s="8" t="e">
        <f>+#REF!</f>
        <v>#REF!</v>
      </c>
      <c r="B303" s="8" t="e">
        <f>+#REF!</f>
        <v>#REF!</v>
      </c>
      <c r="C303" s="3" t="e">
        <f t="shared" si="159"/>
        <v>#REF!</v>
      </c>
      <c r="D303" s="10" t="e">
        <f>+#REF!</f>
        <v>#REF!</v>
      </c>
      <c r="E303" s="4" t="e">
        <f t="shared" si="160"/>
        <v>#REF!</v>
      </c>
      <c r="F303" s="3" t="e">
        <f t="shared" si="161"/>
        <v>#REF!</v>
      </c>
      <c r="G303" s="3" t="e">
        <f t="shared" ref="G303:G316" si="163">IF(E303&lt;&gt;0,LEFT(B303,2),"")</f>
        <v>#REF!</v>
      </c>
      <c r="H303" s="3" t="e">
        <f t="shared" ref="H303:H316" si="164">IF(E303&lt;&gt;0,A303,"")</f>
        <v>#REF!</v>
      </c>
      <c r="I303" s="4" t="e">
        <f t="shared" si="149"/>
        <v>#REF!</v>
      </c>
      <c r="J303" s="4" t="e">
        <f t="shared" si="162"/>
        <v>#REF!</v>
      </c>
    </row>
    <row r="304" spans="1:10" x14ac:dyDescent="0.2">
      <c r="A304" s="8" t="e">
        <f>+#REF!</f>
        <v>#REF!</v>
      </c>
      <c r="B304" s="8" t="e">
        <f>+#REF!</f>
        <v>#REF!</v>
      </c>
      <c r="C304" s="3" t="e">
        <f t="shared" si="159"/>
        <v>#REF!</v>
      </c>
      <c r="D304" s="10" t="e">
        <f>+#REF!</f>
        <v>#REF!</v>
      </c>
      <c r="E304" s="4" t="e">
        <f t="shared" si="160"/>
        <v>#REF!</v>
      </c>
      <c r="F304" s="3" t="e">
        <f t="shared" si="161"/>
        <v>#REF!</v>
      </c>
      <c r="G304" s="3" t="e">
        <f t="shared" si="163"/>
        <v>#REF!</v>
      </c>
      <c r="H304" s="3" t="e">
        <f t="shared" si="164"/>
        <v>#REF!</v>
      </c>
      <c r="I304" s="4" t="e">
        <f t="shared" si="149"/>
        <v>#REF!</v>
      </c>
      <c r="J304" s="4" t="e">
        <f t="shared" si="162"/>
        <v>#REF!</v>
      </c>
    </row>
    <row r="305" spans="1:10" x14ac:dyDescent="0.2">
      <c r="A305" s="8" t="e">
        <f>+#REF!</f>
        <v>#REF!</v>
      </c>
      <c r="B305" s="8" t="e">
        <f>+#REF!</f>
        <v>#REF!</v>
      </c>
      <c r="C305" s="3" t="e">
        <f t="shared" si="159"/>
        <v>#REF!</v>
      </c>
      <c r="D305" s="10" t="e">
        <f>+#REF!</f>
        <v>#REF!</v>
      </c>
      <c r="E305" s="4" t="e">
        <f t="shared" si="160"/>
        <v>#REF!</v>
      </c>
      <c r="F305" s="3" t="e">
        <f t="shared" si="161"/>
        <v>#REF!</v>
      </c>
      <c r="G305" s="3" t="e">
        <f t="shared" si="163"/>
        <v>#REF!</v>
      </c>
      <c r="H305" s="3" t="e">
        <f t="shared" si="164"/>
        <v>#REF!</v>
      </c>
      <c r="I305" s="4" t="e">
        <f t="shared" si="149"/>
        <v>#REF!</v>
      </c>
      <c r="J305" s="4" t="e">
        <f t="shared" si="162"/>
        <v>#REF!</v>
      </c>
    </row>
    <row r="306" spans="1:10" x14ac:dyDescent="0.2">
      <c r="A306" s="8" t="e">
        <f>+#REF!</f>
        <v>#REF!</v>
      </c>
      <c r="B306" s="8" t="e">
        <f>+#REF!</f>
        <v>#REF!</v>
      </c>
      <c r="C306" s="3" t="e">
        <f t="shared" si="159"/>
        <v>#REF!</v>
      </c>
      <c r="D306" s="10" t="e">
        <f>+#REF!</f>
        <v>#REF!</v>
      </c>
      <c r="E306" s="4" t="e">
        <f t="shared" si="160"/>
        <v>#REF!</v>
      </c>
      <c r="F306" s="3" t="e">
        <f t="shared" si="161"/>
        <v>#REF!</v>
      </c>
      <c r="G306" s="3" t="e">
        <f t="shared" si="163"/>
        <v>#REF!</v>
      </c>
      <c r="H306" s="3" t="e">
        <f t="shared" si="164"/>
        <v>#REF!</v>
      </c>
      <c r="I306" s="4" t="e">
        <f t="shared" si="149"/>
        <v>#REF!</v>
      </c>
      <c r="J306" s="4" t="e">
        <f t="shared" si="162"/>
        <v>#REF!</v>
      </c>
    </row>
    <row r="307" spans="1:10" x14ac:dyDescent="0.2">
      <c r="A307" s="8" t="e">
        <f>+#REF!</f>
        <v>#REF!</v>
      </c>
      <c r="B307" s="8" t="e">
        <f>+#REF!</f>
        <v>#REF!</v>
      </c>
      <c r="C307" s="3" t="e">
        <f t="shared" si="159"/>
        <v>#REF!</v>
      </c>
      <c r="D307" s="10" t="e">
        <f>+#REF!</f>
        <v>#REF!</v>
      </c>
      <c r="E307" s="4" t="e">
        <f t="shared" si="160"/>
        <v>#REF!</v>
      </c>
      <c r="F307" s="3" t="e">
        <f t="shared" si="161"/>
        <v>#REF!</v>
      </c>
      <c r="G307" s="3" t="e">
        <f t="shared" si="163"/>
        <v>#REF!</v>
      </c>
      <c r="H307" s="3" t="e">
        <f t="shared" si="164"/>
        <v>#REF!</v>
      </c>
      <c r="I307" s="4" t="e">
        <f t="shared" si="149"/>
        <v>#REF!</v>
      </c>
      <c r="J307" s="4" t="e">
        <f t="shared" si="162"/>
        <v>#REF!</v>
      </c>
    </row>
    <row r="308" spans="1:10" x14ac:dyDescent="0.2">
      <c r="A308" s="8" t="e">
        <f>+#REF!</f>
        <v>#REF!</v>
      </c>
      <c r="B308" s="8" t="e">
        <f>+#REF!</f>
        <v>#REF!</v>
      </c>
      <c r="C308" s="3" t="e">
        <f t="shared" si="159"/>
        <v>#REF!</v>
      </c>
      <c r="D308" s="10" t="e">
        <f>+#REF!</f>
        <v>#REF!</v>
      </c>
      <c r="E308" s="4" t="e">
        <f t="shared" si="160"/>
        <v>#REF!</v>
      </c>
      <c r="F308" s="3" t="e">
        <f t="shared" si="161"/>
        <v>#REF!</v>
      </c>
      <c r="G308" s="3" t="e">
        <f t="shared" si="163"/>
        <v>#REF!</v>
      </c>
      <c r="H308" s="3" t="e">
        <f t="shared" si="164"/>
        <v>#REF!</v>
      </c>
      <c r="I308" s="4" t="e">
        <f t="shared" si="149"/>
        <v>#REF!</v>
      </c>
      <c r="J308" s="4" t="e">
        <f t="shared" si="162"/>
        <v>#REF!</v>
      </c>
    </row>
    <row r="309" spans="1:10" x14ac:dyDescent="0.2">
      <c r="A309" s="8" t="e">
        <f>+#REF!</f>
        <v>#REF!</v>
      </c>
      <c r="B309" s="8" t="e">
        <f>+#REF!</f>
        <v>#REF!</v>
      </c>
      <c r="C309" s="3" t="e">
        <f t="shared" si="159"/>
        <v>#REF!</v>
      </c>
      <c r="D309" s="10" t="e">
        <f>+#REF!</f>
        <v>#REF!</v>
      </c>
      <c r="E309" s="4" t="e">
        <f t="shared" si="160"/>
        <v>#REF!</v>
      </c>
      <c r="F309" s="3" t="e">
        <f t="shared" si="161"/>
        <v>#REF!</v>
      </c>
      <c r="G309" s="3" t="e">
        <f t="shared" si="163"/>
        <v>#REF!</v>
      </c>
      <c r="H309" s="3" t="e">
        <f t="shared" si="164"/>
        <v>#REF!</v>
      </c>
      <c r="I309" s="4" t="e">
        <f t="shared" si="149"/>
        <v>#REF!</v>
      </c>
      <c r="J309" s="4" t="e">
        <f t="shared" si="162"/>
        <v>#REF!</v>
      </c>
    </row>
    <row r="310" spans="1:10" x14ac:dyDescent="0.2">
      <c r="A310" s="8" t="e">
        <f>+#REF!</f>
        <v>#REF!</v>
      </c>
      <c r="B310" s="8" t="e">
        <f>+#REF!</f>
        <v>#REF!</v>
      </c>
      <c r="C310" s="3" t="e">
        <f t="shared" si="159"/>
        <v>#REF!</v>
      </c>
      <c r="D310" s="10" t="e">
        <f>+#REF!</f>
        <v>#REF!</v>
      </c>
      <c r="E310" s="4" t="e">
        <f t="shared" si="160"/>
        <v>#REF!</v>
      </c>
      <c r="F310" s="3" t="e">
        <f t="shared" si="161"/>
        <v>#REF!</v>
      </c>
      <c r="G310" s="3" t="e">
        <f t="shared" si="163"/>
        <v>#REF!</v>
      </c>
      <c r="H310" s="3" t="e">
        <f t="shared" si="164"/>
        <v>#REF!</v>
      </c>
      <c r="I310" s="4" t="e">
        <f t="shared" si="149"/>
        <v>#REF!</v>
      </c>
      <c r="J310" s="4" t="e">
        <f t="shared" si="162"/>
        <v>#REF!</v>
      </c>
    </row>
    <row r="311" spans="1:10" x14ac:dyDescent="0.2">
      <c r="A311" s="8" t="e">
        <f>+#REF!</f>
        <v>#REF!</v>
      </c>
      <c r="B311" s="8" t="e">
        <f>+#REF!</f>
        <v>#REF!</v>
      </c>
      <c r="C311" s="3" t="e">
        <f t="shared" si="159"/>
        <v>#REF!</v>
      </c>
      <c r="D311" s="10" t="e">
        <f>+#REF!</f>
        <v>#REF!</v>
      </c>
      <c r="E311" s="4" t="e">
        <f t="shared" si="160"/>
        <v>#REF!</v>
      </c>
      <c r="F311" s="3" t="e">
        <f t="shared" si="161"/>
        <v>#REF!</v>
      </c>
      <c r="G311" s="3" t="e">
        <f t="shared" si="163"/>
        <v>#REF!</v>
      </c>
      <c r="H311" s="3" t="e">
        <f t="shared" si="164"/>
        <v>#REF!</v>
      </c>
      <c r="I311" s="4" t="e">
        <f t="shared" si="149"/>
        <v>#REF!</v>
      </c>
      <c r="J311" s="4" t="e">
        <f t="shared" si="162"/>
        <v>#REF!</v>
      </c>
    </row>
    <row r="312" spans="1:10" x14ac:dyDescent="0.2">
      <c r="A312" s="8" t="e">
        <f>+#REF!</f>
        <v>#REF!</v>
      </c>
      <c r="B312" s="8" t="e">
        <f>+#REF!</f>
        <v>#REF!</v>
      </c>
      <c r="C312" s="3" t="e">
        <f t="shared" si="159"/>
        <v>#REF!</v>
      </c>
      <c r="D312" s="10" t="e">
        <f>+#REF!</f>
        <v>#REF!</v>
      </c>
      <c r="E312" s="4" t="e">
        <f t="shared" si="160"/>
        <v>#REF!</v>
      </c>
      <c r="F312" s="3" t="e">
        <f t="shared" si="161"/>
        <v>#REF!</v>
      </c>
      <c r="G312" s="3" t="e">
        <f t="shared" si="163"/>
        <v>#REF!</v>
      </c>
      <c r="H312" s="3" t="e">
        <f t="shared" si="164"/>
        <v>#REF!</v>
      </c>
      <c r="I312" s="4" t="e">
        <f t="shared" si="149"/>
        <v>#REF!</v>
      </c>
      <c r="J312" s="4" t="e">
        <f t="shared" si="162"/>
        <v>#REF!</v>
      </c>
    </row>
    <row r="313" spans="1:10" x14ac:dyDescent="0.2">
      <c r="A313" s="8" t="e">
        <f>+#REF!</f>
        <v>#REF!</v>
      </c>
      <c r="B313" s="8" t="e">
        <f>+#REF!</f>
        <v>#REF!</v>
      </c>
      <c r="C313" s="3" t="e">
        <f t="shared" si="159"/>
        <v>#REF!</v>
      </c>
      <c r="D313" s="10" t="e">
        <f>+#REF!</f>
        <v>#REF!</v>
      </c>
      <c r="E313" s="4" t="e">
        <f t="shared" si="160"/>
        <v>#REF!</v>
      </c>
      <c r="F313" s="3" t="e">
        <f t="shared" si="161"/>
        <v>#REF!</v>
      </c>
      <c r="G313" s="3" t="e">
        <f t="shared" si="163"/>
        <v>#REF!</v>
      </c>
      <c r="H313" s="3" t="e">
        <f t="shared" si="164"/>
        <v>#REF!</v>
      </c>
      <c r="I313" s="4" t="e">
        <f t="shared" si="149"/>
        <v>#REF!</v>
      </c>
      <c r="J313" s="4" t="e">
        <f t="shared" si="162"/>
        <v>#REF!</v>
      </c>
    </row>
    <row r="314" spans="1:10" x14ac:dyDescent="0.2">
      <c r="A314" s="8" t="e">
        <f>+#REF!</f>
        <v>#REF!</v>
      </c>
      <c r="B314" s="8" t="e">
        <f>+#REF!</f>
        <v>#REF!</v>
      </c>
      <c r="C314" s="3" t="e">
        <f t="shared" si="159"/>
        <v>#REF!</v>
      </c>
      <c r="D314" s="10" t="e">
        <f>+#REF!</f>
        <v>#REF!</v>
      </c>
      <c r="E314" s="4" t="e">
        <f t="shared" si="160"/>
        <v>#REF!</v>
      </c>
      <c r="F314" s="3" t="e">
        <f t="shared" si="161"/>
        <v>#REF!</v>
      </c>
      <c r="G314" s="3" t="e">
        <f t="shared" si="163"/>
        <v>#REF!</v>
      </c>
      <c r="H314" s="3" t="e">
        <f t="shared" si="164"/>
        <v>#REF!</v>
      </c>
      <c r="I314" s="4" t="e">
        <f t="shared" si="149"/>
        <v>#REF!</v>
      </c>
      <c r="J314" s="4" t="e">
        <f t="shared" si="162"/>
        <v>#REF!</v>
      </c>
    </row>
    <row r="315" spans="1:10" x14ac:dyDescent="0.2">
      <c r="A315" s="8" t="e">
        <f>+#REF!</f>
        <v>#REF!</v>
      </c>
      <c r="B315" s="8" t="e">
        <f>+#REF!</f>
        <v>#REF!</v>
      </c>
      <c r="C315" s="3" t="e">
        <f t="shared" si="159"/>
        <v>#REF!</v>
      </c>
      <c r="D315" s="10" t="e">
        <f>+#REF!</f>
        <v>#REF!</v>
      </c>
      <c r="E315" s="4" t="e">
        <f t="shared" si="160"/>
        <v>#REF!</v>
      </c>
      <c r="F315" s="3" t="e">
        <f t="shared" si="161"/>
        <v>#REF!</v>
      </c>
      <c r="G315" s="3" t="e">
        <f t="shared" si="163"/>
        <v>#REF!</v>
      </c>
      <c r="H315" s="3" t="e">
        <f t="shared" si="164"/>
        <v>#REF!</v>
      </c>
      <c r="I315" s="4" t="e">
        <f t="shared" si="149"/>
        <v>#REF!</v>
      </c>
      <c r="J315" s="4" t="e">
        <f t="shared" si="162"/>
        <v>#REF!</v>
      </c>
    </row>
    <row r="316" spans="1:10" x14ac:dyDescent="0.2">
      <c r="A316" s="8" t="e">
        <f>+#REF!</f>
        <v>#REF!</v>
      </c>
      <c r="B316" s="8" t="e">
        <f>+#REF!</f>
        <v>#REF!</v>
      </c>
      <c r="C316" s="3" t="e">
        <f t="shared" si="159"/>
        <v>#REF!</v>
      </c>
      <c r="D316" s="10" t="e">
        <f>+#REF!</f>
        <v>#REF!</v>
      </c>
      <c r="E316" s="4" t="e">
        <f t="shared" si="160"/>
        <v>#REF!</v>
      </c>
      <c r="F316" s="3" t="e">
        <f t="shared" si="161"/>
        <v>#REF!</v>
      </c>
      <c r="G316" s="3" t="e">
        <f t="shared" si="163"/>
        <v>#REF!</v>
      </c>
      <c r="H316" s="3" t="e">
        <f t="shared" si="164"/>
        <v>#REF!</v>
      </c>
      <c r="I316" s="4" t="e">
        <f t="shared" si="149"/>
        <v>#REF!</v>
      </c>
      <c r="J316" s="4" t="e">
        <f t="shared" si="162"/>
        <v>#REF!</v>
      </c>
    </row>
    <row r="317" spans="1:10" x14ac:dyDescent="0.2">
      <c r="A317" s="8"/>
      <c r="B317" s="8"/>
      <c r="D317" s="10"/>
      <c r="E317" s="4"/>
      <c r="I317" s="4"/>
      <c r="J317" s="4"/>
    </row>
    <row r="318" spans="1:10" x14ac:dyDescent="0.2">
      <c r="A318" s="8" t="e">
        <f>+#REF!</f>
        <v>#REF!</v>
      </c>
      <c r="B318" s="8" t="e">
        <f>+#REF!</f>
        <v>#REF!</v>
      </c>
      <c r="C318" s="3" t="e">
        <f t="shared" ref="C318:C323" si="165">IF(D318=J318,LEFT(B318,3)&amp;"000",B318)</f>
        <v>#REF!</v>
      </c>
      <c r="D318" s="10" t="e">
        <f>+#REF!</f>
        <v>#REF!</v>
      </c>
      <c r="E318" s="4" t="e">
        <f t="shared" ref="E318:E323" si="166">IF(RIGHT(B318,3)="000",D318,0)</f>
        <v>#REF!</v>
      </c>
      <c r="F318" s="3" t="e">
        <f t="shared" ref="F318:F323" si="167">LEFT(B318,2)</f>
        <v>#REF!</v>
      </c>
      <c r="G318" s="3" t="e">
        <f t="shared" ref="G318:G323" si="168">IF(E318&lt;&gt;0,LEFT(B318,2),"")</f>
        <v>#REF!</v>
      </c>
      <c r="H318" s="3" t="e">
        <f t="shared" ref="H318:H323" si="169">IF(E318&lt;&gt;0,A318,"")</f>
        <v>#REF!</v>
      </c>
      <c r="I318" s="4" t="e">
        <f t="shared" si="149"/>
        <v>#REF!</v>
      </c>
      <c r="J318" s="4" t="e">
        <f t="shared" ref="J318:J323" si="170">VLOOKUP(F318,$G$4:$I$342,3,FALSE)</f>
        <v>#REF!</v>
      </c>
    </row>
    <row r="319" spans="1:10" x14ac:dyDescent="0.2">
      <c r="A319" s="8" t="e">
        <f>+#REF!</f>
        <v>#REF!</v>
      </c>
      <c r="B319" s="8" t="e">
        <f>+#REF!</f>
        <v>#REF!</v>
      </c>
      <c r="C319" s="3" t="e">
        <f t="shared" si="165"/>
        <v>#REF!</v>
      </c>
      <c r="D319" s="10" t="e">
        <f>+#REF!</f>
        <v>#REF!</v>
      </c>
      <c r="E319" s="4" t="e">
        <f t="shared" si="166"/>
        <v>#REF!</v>
      </c>
      <c r="F319" s="3" t="e">
        <f t="shared" si="167"/>
        <v>#REF!</v>
      </c>
      <c r="G319" s="3" t="e">
        <f t="shared" si="168"/>
        <v>#REF!</v>
      </c>
      <c r="H319" s="3" t="e">
        <f t="shared" si="169"/>
        <v>#REF!</v>
      </c>
      <c r="I319" s="4" t="e">
        <f t="shared" si="149"/>
        <v>#REF!</v>
      </c>
      <c r="J319" s="4" t="e">
        <f t="shared" si="170"/>
        <v>#REF!</v>
      </c>
    </row>
    <row r="320" spans="1:10" x14ac:dyDescent="0.2">
      <c r="A320" s="8" t="e">
        <f>+#REF!</f>
        <v>#REF!</v>
      </c>
      <c r="B320" s="8" t="e">
        <f>+#REF!</f>
        <v>#REF!</v>
      </c>
      <c r="C320" s="3" t="e">
        <f t="shared" si="165"/>
        <v>#REF!</v>
      </c>
      <c r="D320" s="10" t="e">
        <f>+#REF!</f>
        <v>#REF!</v>
      </c>
      <c r="E320" s="4" t="e">
        <f t="shared" si="166"/>
        <v>#REF!</v>
      </c>
      <c r="F320" s="3" t="e">
        <f t="shared" si="167"/>
        <v>#REF!</v>
      </c>
      <c r="G320" s="3" t="e">
        <f t="shared" si="168"/>
        <v>#REF!</v>
      </c>
      <c r="H320" s="3" t="e">
        <f t="shared" si="169"/>
        <v>#REF!</v>
      </c>
      <c r="I320" s="4" t="e">
        <f t="shared" si="149"/>
        <v>#REF!</v>
      </c>
      <c r="J320" s="4" t="e">
        <f t="shared" si="170"/>
        <v>#REF!</v>
      </c>
    </row>
    <row r="321" spans="1:10" x14ac:dyDescent="0.2">
      <c r="A321" s="8" t="e">
        <f>+#REF!</f>
        <v>#REF!</v>
      </c>
      <c r="B321" s="8" t="e">
        <f>+#REF!</f>
        <v>#REF!</v>
      </c>
      <c r="C321" s="3" t="e">
        <f t="shared" si="165"/>
        <v>#REF!</v>
      </c>
      <c r="D321" s="10" t="e">
        <f>+#REF!</f>
        <v>#REF!</v>
      </c>
      <c r="E321" s="4" t="e">
        <f t="shared" si="166"/>
        <v>#REF!</v>
      </c>
      <c r="F321" s="3" t="e">
        <f t="shared" si="167"/>
        <v>#REF!</v>
      </c>
      <c r="G321" s="3" t="e">
        <f t="shared" si="168"/>
        <v>#REF!</v>
      </c>
      <c r="H321" s="3" t="e">
        <f t="shared" si="169"/>
        <v>#REF!</v>
      </c>
      <c r="I321" s="4" t="e">
        <f t="shared" si="149"/>
        <v>#REF!</v>
      </c>
      <c r="J321" s="4" t="e">
        <f t="shared" si="170"/>
        <v>#REF!</v>
      </c>
    </row>
    <row r="322" spans="1:10" x14ac:dyDescent="0.2">
      <c r="A322" s="8" t="e">
        <f>+#REF!</f>
        <v>#REF!</v>
      </c>
      <c r="B322" s="8" t="e">
        <f>+#REF!</f>
        <v>#REF!</v>
      </c>
      <c r="C322" s="3" t="e">
        <f t="shared" si="165"/>
        <v>#REF!</v>
      </c>
      <c r="D322" s="10" t="e">
        <f>+#REF!</f>
        <v>#REF!</v>
      </c>
      <c r="E322" s="4" t="e">
        <f t="shared" si="166"/>
        <v>#REF!</v>
      </c>
      <c r="F322" s="3" t="e">
        <f t="shared" si="167"/>
        <v>#REF!</v>
      </c>
      <c r="G322" s="3" t="e">
        <f t="shared" si="168"/>
        <v>#REF!</v>
      </c>
      <c r="H322" s="3" t="e">
        <f t="shared" si="169"/>
        <v>#REF!</v>
      </c>
      <c r="I322" s="4" t="e">
        <f t="shared" si="149"/>
        <v>#REF!</v>
      </c>
      <c r="J322" s="4" t="e">
        <f t="shared" si="170"/>
        <v>#REF!</v>
      </c>
    </row>
    <row r="323" spans="1:10" x14ac:dyDescent="0.2">
      <c r="A323" s="8" t="e">
        <f>+#REF!</f>
        <v>#REF!</v>
      </c>
      <c r="B323" s="8" t="e">
        <f>+#REF!</f>
        <v>#REF!</v>
      </c>
      <c r="C323" s="3" t="e">
        <f t="shared" si="165"/>
        <v>#REF!</v>
      </c>
      <c r="D323" s="10" t="e">
        <f>+#REF!</f>
        <v>#REF!</v>
      </c>
      <c r="E323" s="4" t="e">
        <f t="shared" si="166"/>
        <v>#REF!</v>
      </c>
      <c r="F323" s="3" t="e">
        <f t="shared" si="167"/>
        <v>#REF!</v>
      </c>
      <c r="G323" s="3" t="e">
        <f t="shared" si="168"/>
        <v>#REF!</v>
      </c>
      <c r="H323" s="3" t="e">
        <f t="shared" si="169"/>
        <v>#REF!</v>
      </c>
      <c r="I323" s="4" t="e">
        <f t="shared" si="149"/>
        <v>#REF!</v>
      </c>
      <c r="J323" s="4" t="e">
        <f t="shared" si="170"/>
        <v>#REF!</v>
      </c>
    </row>
    <row r="324" spans="1:10" x14ac:dyDescent="0.2">
      <c r="A324" s="8"/>
      <c r="B324" s="8"/>
      <c r="D324" s="10"/>
      <c r="E324" s="4"/>
      <c r="I324" s="4"/>
      <c r="J324" s="4"/>
    </row>
    <row r="325" spans="1:10" x14ac:dyDescent="0.2">
      <c r="A325" s="8" t="e">
        <f>+#REF!</f>
        <v>#REF!</v>
      </c>
      <c r="B325" s="8" t="e">
        <f>+#REF!</f>
        <v>#REF!</v>
      </c>
      <c r="C325" s="3" t="e">
        <f t="shared" ref="C325:C342" si="171">IF(D325=J325,LEFT(B325,3)&amp;"000",B325)</f>
        <v>#REF!</v>
      </c>
      <c r="D325" s="10" t="e">
        <f>+#REF!</f>
        <v>#REF!</v>
      </c>
      <c r="E325" s="4" t="e">
        <f t="shared" ref="E325:E342" si="172">IF(RIGHT(B325,3)="000",D325,0)</f>
        <v>#REF!</v>
      </c>
      <c r="F325" s="3" t="e">
        <f t="shared" ref="F325:F342" si="173">LEFT(B325,2)</f>
        <v>#REF!</v>
      </c>
      <c r="G325" s="3" t="e">
        <f t="shared" ref="G325:G342" si="174">IF(E325&lt;&gt;0,LEFT(B325,2),"")</f>
        <v>#REF!</v>
      </c>
      <c r="H325" s="3" t="e">
        <f t="shared" ref="H325:H342" si="175">IF(E325&lt;&gt;0,A325,"")</f>
        <v>#REF!</v>
      </c>
      <c r="I325" s="4" t="e">
        <f t="shared" si="149"/>
        <v>#REF!</v>
      </c>
      <c r="J325" s="4" t="e">
        <f t="shared" ref="J325:J342" si="176">VLOOKUP(F325,$G$4:$I$342,3,FALSE)</f>
        <v>#REF!</v>
      </c>
    </row>
    <row r="326" spans="1:10" x14ac:dyDescent="0.2">
      <c r="A326" s="8" t="e">
        <f>+#REF!</f>
        <v>#REF!</v>
      </c>
      <c r="B326" s="8" t="e">
        <f>+#REF!</f>
        <v>#REF!</v>
      </c>
      <c r="C326" s="3" t="e">
        <f t="shared" si="171"/>
        <v>#REF!</v>
      </c>
      <c r="D326" s="10" t="e">
        <f>+#REF!</f>
        <v>#REF!</v>
      </c>
      <c r="E326" s="4" t="e">
        <f t="shared" si="172"/>
        <v>#REF!</v>
      </c>
      <c r="F326" s="3" t="e">
        <f t="shared" si="173"/>
        <v>#REF!</v>
      </c>
      <c r="G326" s="3" t="e">
        <f t="shared" si="174"/>
        <v>#REF!</v>
      </c>
      <c r="H326" s="3" t="e">
        <f t="shared" si="175"/>
        <v>#REF!</v>
      </c>
      <c r="I326" s="4" t="e">
        <f t="shared" si="149"/>
        <v>#REF!</v>
      </c>
      <c r="J326" s="4" t="e">
        <f t="shared" si="176"/>
        <v>#REF!</v>
      </c>
    </row>
    <row r="327" spans="1:10" x14ac:dyDescent="0.2">
      <c r="A327" s="8" t="e">
        <f>+#REF!</f>
        <v>#REF!</v>
      </c>
      <c r="B327" s="8" t="e">
        <f>+#REF!</f>
        <v>#REF!</v>
      </c>
      <c r="C327" s="3" t="e">
        <f t="shared" si="171"/>
        <v>#REF!</v>
      </c>
      <c r="D327" s="10" t="e">
        <f>+#REF!</f>
        <v>#REF!</v>
      </c>
      <c r="E327" s="4" t="e">
        <f t="shared" si="172"/>
        <v>#REF!</v>
      </c>
      <c r="F327" s="3" t="e">
        <f t="shared" si="173"/>
        <v>#REF!</v>
      </c>
      <c r="G327" s="3" t="e">
        <f t="shared" si="174"/>
        <v>#REF!</v>
      </c>
      <c r="H327" s="3" t="e">
        <f t="shared" si="175"/>
        <v>#REF!</v>
      </c>
      <c r="I327" s="4" t="e">
        <f t="shared" si="149"/>
        <v>#REF!</v>
      </c>
      <c r="J327" s="4" t="e">
        <f t="shared" si="176"/>
        <v>#REF!</v>
      </c>
    </row>
    <row r="328" spans="1:10" x14ac:dyDescent="0.2">
      <c r="A328" s="8" t="e">
        <f>+#REF!</f>
        <v>#REF!</v>
      </c>
      <c r="B328" s="8" t="e">
        <f>+#REF!</f>
        <v>#REF!</v>
      </c>
      <c r="C328" s="3" t="e">
        <f t="shared" si="171"/>
        <v>#REF!</v>
      </c>
      <c r="D328" s="10" t="e">
        <f>+#REF!</f>
        <v>#REF!</v>
      </c>
      <c r="E328" s="4" t="e">
        <f t="shared" si="172"/>
        <v>#REF!</v>
      </c>
      <c r="F328" s="3" t="e">
        <f t="shared" si="173"/>
        <v>#REF!</v>
      </c>
      <c r="G328" s="3" t="e">
        <f t="shared" si="174"/>
        <v>#REF!</v>
      </c>
      <c r="H328" s="3" t="e">
        <f t="shared" si="175"/>
        <v>#REF!</v>
      </c>
      <c r="I328" s="4" t="e">
        <f t="shared" si="149"/>
        <v>#REF!</v>
      </c>
      <c r="J328" s="4" t="e">
        <f t="shared" si="176"/>
        <v>#REF!</v>
      </c>
    </row>
    <row r="329" spans="1:10" x14ac:dyDescent="0.2">
      <c r="A329" s="8" t="e">
        <f>+#REF!</f>
        <v>#REF!</v>
      </c>
      <c r="B329" s="8" t="e">
        <f>+#REF!</f>
        <v>#REF!</v>
      </c>
      <c r="C329" s="3" t="e">
        <f t="shared" si="171"/>
        <v>#REF!</v>
      </c>
      <c r="D329" s="10" t="e">
        <f>+#REF!</f>
        <v>#REF!</v>
      </c>
      <c r="E329" s="4" t="e">
        <f t="shared" si="172"/>
        <v>#REF!</v>
      </c>
      <c r="F329" s="3" t="e">
        <f t="shared" si="173"/>
        <v>#REF!</v>
      </c>
      <c r="G329" s="3" t="e">
        <f t="shared" si="174"/>
        <v>#REF!</v>
      </c>
      <c r="H329" s="3" t="e">
        <f t="shared" si="175"/>
        <v>#REF!</v>
      </c>
      <c r="I329" s="4" t="e">
        <f t="shared" si="149"/>
        <v>#REF!</v>
      </c>
      <c r="J329" s="4" t="e">
        <f t="shared" si="176"/>
        <v>#REF!</v>
      </c>
    </row>
    <row r="330" spans="1:10" x14ac:dyDescent="0.2">
      <c r="A330" s="8" t="e">
        <f>+#REF!</f>
        <v>#REF!</v>
      </c>
      <c r="B330" s="8" t="e">
        <f>+#REF!</f>
        <v>#REF!</v>
      </c>
      <c r="C330" s="3" t="e">
        <f t="shared" si="171"/>
        <v>#REF!</v>
      </c>
      <c r="D330" s="10" t="e">
        <f>+#REF!</f>
        <v>#REF!</v>
      </c>
      <c r="E330" s="4" t="e">
        <f t="shared" si="172"/>
        <v>#REF!</v>
      </c>
      <c r="F330" s="3" t="e">
        <f t="shared" si="173"/>
        <v>#REF!</v>
      </c>
      <c r="G330" s="3" t="e">
        <f t="shared" si="174"/>
        <v>#REF!</v>
      </c>
      <c r="H330" s="3" t="e">
        <f t="shared" si="175"/>
        <v>#REF!</v>
      </c>
      <c r="I330" s="4" t="e">
        <f t="shared" si="149"/>
        <v>#REF!</v>
      </c>
      <c r="J330" s="4" t="e">
        <f t="shared" si="176"/>
        <v>#REF!</v>
      </c>
    </row>
    <row r="331" spans="1:10" x14ac:dyDescent="0.2">
      <c r="A331" s="8" t="e">
        <f>+#REF!</f>
        <v>#REF!</v>
      </c>
      <c r="B331" s="8" t="e">
        <f>+#REF!</f>
        <v>#REF!</v>
      </c>
      <c r="C331" s="3" t="e">
        <f t="shared" si="171"/>
        <v>#REF!</v>
      </c>
      <c r="D331" s="10" t="e">
        <f>+#REF!</f>
        <v>#REF!</v>
      </c>
      <c r="E331" s="4" t="e">
        <f t="shared" si="172"/>
        <v>#REF!</v>
      </c>
      <c r="F331" s="3" t="e">
        <f t="shared" si="173"/>
        <v>#REF!</v>
      </c>
      <c r="G331" s="3" t="e">
        <f t="shared" si="174"/>
        <v>#REF!</v>
      </c>
      <c r="H331" s="3" t="e">
        <f t="shared" si="175"/>
        <v>#REF!</v>
      </c>
      <c r="I331" s="4" t="e">
        <f t="shared" si="149"/>
        <v>#REF!</v>
      </c>
      <c r="J331" s="4" t="e">
        <f t="shared" si="176"/>
        <v>#REF!</v>
      </c>
    </row>
    <row r="332" spans="1:10" x14ac:dyDescent="0.2">
      <c r="A332" s="8" t="e">
        <f>+#REF!</f>
        <v>#REF!</v>
      </c>
      <c r="B332" s="8" t="e">
        <f>+#REF!</f>
        <v>#REF!</v>
      </c>
      <c r="C332" s="3" t="e">
        <f t="shared" si="171"/>
        <v>#REF!</v>
      </c>
      <c r="D332" s="10" t="e">
        <f>+#REF!</f>
        <v>#REF!</v>
      </c>
      <c r="E332" s="4" t="e">
        <f t="shared" si="172"/>
        <v>#REF!</v>
      </c>
      <c r="F332" s="3" t="e">
        <f t="shared" si="173"/>
        <v>#REF!</v>
      </c>
      <c r="G332" s="3" t="e">
        <f t="shared" si="174"/>
        <v>#REF!</v>
      </c>
      <c r="H332" s="3" t="e">
        <f t="shared" si="175"/>
        <v>#REF!</v>
      </c>
      <c r="I332" s="4" t="e">
        <f t="shared" si="149"/>
        <v>#REF!</v>
      </c>
      <c r="J332" s="4" t="e">
        <f t="shared" si="176"/>
        <v>#REF!</v>
      </c>
    </row>
    <row r="333" spans="1:10" x14ac:dyDescent="0.2">
      <c r="A333" s="8" t="e">
        <f>+#REF!</f>
        <v>#REF!</v>
      </c>
      <c r="B333" s="8" t="e">
        <f>+#REF!</f>
        <v>#REF!</v>
      </c>
      <c r="C333" s="3" t="e">
        <f t="shared" si="171"/>
        <v>#REF!</v>
      </c>
      <c r="D333" s="10" t="e">
        <f>+#REF!</f>
        <v>#REF!</v>
      </c>
      <c r="E333" s="4" t="e">
        <f t="shared" si="172"/>
        <v>#REF!</v>
      </c>
      <c r="F333" s="3" t="e">
        <f t="shared" si="173"/>
        <v>#REF!</v>
      </c>
      <c r="G333" s="3" t="e">
        <f t="shared" si="174"/>
        <v>#REF!</v>
      </c>
      <c r="H333" s="3" t="e">
        <f t="shared" si="175"/>
        <v>#REF!</v>
      </c>
      <c r="I333" s="4" t="e">
        <f t="shared" si="149"/>
        <v>#REF!</v>
      </c>
      <c r="J333" s="4" t="e">
        <f t="shared" si="176"/>
        <v>#REF!</v>
      </c>
    </row>
    <row r="334" spans="1:10" x14ac:dyDescent="0.2">
      <c r="A334" s="8" t="e">
        <f>+#REF!</f>
        <v>#REF!</v>
      </c>
      <c r="B334" s="8" t="e">
        <f>+#REF!</f>
        <v>#REF!</v>
      </c>
      <c r="C334" s="3" t="e">
        <f t="shared" si="171"/>
        <v>#REF!</v>
      </c>
      <c r="D334" s="10" t="e">
        <f>+#REF!</f>
        <v>#REF!</v>
      </c>
      <c r="E334" s="4" t="e">
        <f t="shared" si="172"/>
        <v>#REF!</v>
      </c>
      <c r="F334" s="3" t="e">
        <f t="shared" si="173"/>
        <v>#REF!</v>
      </c>
      <c r="G334" s="3" t="e">
        <f t="shared" si="174"/>
        <v>#REF!</v>
      </c>
      <c r="H334" s="3" t="e">
        <f t="shared" si="175"/>
        <v>#REF!</v>
      </c>
      <c r="I334" s="4" t="e">
        <f t="shared" si="149"/>
        <v>#REF!</v>
      </c>
      <c r="J334" s="4" t="e">
        <f t="shared" si="176"/>
        <v>#REF!</v>
      </c>
    </row>
    <row r="335" spans="1:10" x14ac:dyDescent="0.2">
      <c r="A335" s="8" t="e">
        <f>+#REF!</f>
        <v>#REF!</v>
      </c>
      <c r="B335" s="8" t="e">
        <f>+#REF!</f>
        <v>#REF!</v>
      </c>
      <c r="C335" s="3" t="e">
        <f t="shared" si="171"/>
        <v>#REF!</v>
      </c>
      <c r="D335" s="10" t="e">
        <f>+#REF!</f>
        <v>#REF!</v>
      </c>
      <c r="E335" s="4" t="e">
        <f t="shared" si="172"/>
        <v>#REF!</v>
      </c>
      <c r="F335" s="3" t="e">
        <f t="shared" si="173"/>
        <v>#REF!</v>
      </c>
      <c r="G335" s="3" t="e">
        <f t="shared" si="174"/>
        <v>#REF!</v>
      </c>
      <c r="H335" s="3" t="e">
        <f t="shared" si="175"/>
        <v>#REF!</v>
      </c>
      <c r="I335" s="4" t="e">
        <f t="shared" si="149"/>
        <v>#REF!</v>
      </c>
      <c r="J335" s="4" t="e">
        <f t="shared" si="176"/>
        <v>#REF!</v>
      </c>
    </row>
    <row r="336" spans="1:10" x14ac:dyDescent="0.2">
      <c r="A336" s="8" t="e">
        <f>+#REF!</f>
        <v>#REF!</v>
      </c>
      <c r="B336" s="8" t="e">
        <f>+#REF!</f>
        <v>#REF!</v>
      </c>
      <c r="C336" s="3" t="e">
        <f t="shared" si="171"/>
        <v>#REF!</v>
      </c>
      <c r="D336" s="10" t="e">
        <f>+#REF!</f>
        <v>#REF!</v>
      </c>
      <c r="E336" s="4" t="e">
        <f t="shared" si="172"/>
        <v>#REF!</v>
      </c>
      <c r="F336" s="3" t="e">
        <f t="shared" si="173"/>
        <v>#REF!</v>
      </c>
      <c r="G336" s="3" t="e">
        <f t="shared" si="174"/>
        <v>#REF!</v>
      </c>
      <c r="H336" s="3" t="e">
        <f t="shared" si="175"/>
        <v>#REF!</v>
      </c>
      <c r="I336" s="4" t="e">
        <f t="shared" si="149"/>
        <v>#REF!</v>
      </c>
      <c r="J336" s="4" t="e">
        <f t="shared" si="176"/>
        <v>#REF!</v>
      </c>
    </row>
    <row r="337" spans="1:10" x14ac:dyDescent="0.2">
      <c r="A337" s="8" t="e">
        <f>+#REF!</f>
        <v>#REF!</v>
      </c>
      <c r="B337" s="8" t="e">
        <f>+#REF!</f>
        <v>#REF!</v>
      </c>
      <c r="C337" s="3" t="e">
        <f t="shared" si="171"/>
        <v>#REF!</v>
      </c>
      <c r="D337" s="10" t="e">
        <f>+#REF!</f>
        <v>#REF!</v>
      </c>
      <c r="E337" s="4" t="e">
        <f t="shared" si="172"/>
        <v>#REF!</v>
      </c>
      <c r="F337" s="3" t="e">
        <f t="shared" si="173"/>
        <v>#REF!</v>
      </c>
      <c r="G337" s="3" t="e">
        <f t="shared" si="174"/>
        <v>#REF!</v>
      </c>
      <c r="H337" s="3" t="e">
        <f t="shared" si="175"/>
        <v>#REF!</v>
      </c>
      <c r="I337" s="4" t="e">
        <f t="shared" si="149"/>
        <v>#REF!</v>
      </c>
      <c r="J337" s="4" t="e">
        <f t="shared" si="176"/>
        <v>#REF!</v>
      </c>
    </row>
    <row r="338" spans="1:10" x14ac:dyDescent="0.2">
      <c r="A338" s="8" t="e">
        <f>+#REF!</f>
        <v>#REF!</v>
      </c>
      <c r="B338" s="8" t="e">
        <f>+#REF!</f>
        <v>#REF!</v>
      </c>
      <c r="C338" s="3" t="e">
        <f t="shared" si="171"/>
        <v>#REF!</v>
      </c>
      <c r="D338" s="10" t="e">
        <f>+#REF!</f>
        <v>#REF!</v>
      </c>
      <c r="E338" s="4" t="e">
        <f t="shared" si="172"/>
        <v>#REF!</v>
      </c>
      <c r="F338" s="3" t="e">
        <f t="shared" si="173"/>
        <v>#REF!</v>
      </c>
      <c r="G338" s="3" t="e">
        <f t="shared" si="174"/>
        <v>#REF!</v>
      </c>
      <c r="H338" s="3" t="e">
        <f t="shared" si="175"/>
        <v>#REF!</v>
      </c>
      <c r="I338" s="4" t="e">
        <f t="shared" si="149"/>
        <v>#REF!</v>
      </c>
      <c r="J338" s="4" t="e">
        <f t="shared" si="176"/>
        <v>#REF!</v>
      </c>
    </row>
    <row r="339" spans="1:10" x14ac:dyDescent="0.2">
      <c r="A339" s="8" t="e">
        <f>+#REF!</f>
        <v>#REF!</v>
      </c>
      <c r="B339" s="8" t="e">
        <f>+#REF!</f>
        <v>#REF!</v>
      </c>
      <c r="C339" s="3" t="e">
        <f t="shared" si="171"/>
        <v>#REF!</v>
      </c>
      <c r="D339" s="10" t="e">
        <f>+#REF!</f>
        <v>#REF!</v>
      </c>
      <c r="E339" s="4" t="e">
        <f t="shared" si="172"/>
        <v>#REF!</v>
      </c>
      <c r="F339" s="3" t="e">
        <f t="shared" si="173"/>
        <v>#REF!</v>
      </c>
      <c r="G339" s="3" t="e">
        <f t="shared" si="174"/>
        <v>#REF!</v>
      </c>
      <c r="H339" s="3" t="e">
        <f t="shared" si="175"/>
        <v>#REF!</v>
      </c>
      <c r="I339" s="4" t="e">
        <f t="shared" si="149"/>
        <v>#REF!</v>
      </c>
      <c r="J339" s="4" t="e">
        <f t="shared" si="176"/>
        <v>#REF!</v>
      </c>
    </row>
    <row r="340" spans="1:10" x14ac:dyDescent="0.2">
      <c r="A340" s="8" t="e">
        <f>+#REF!</f>
        <v>#REF!</v>
      </c>
      <c r="B340" s="8" t="e">
        <f>+#REF!</f>
        <v>#REF!</v>
      </c>
      <c r="C340" s="3" t="e">
        <f t="shared" si="171"/>
        <v>#REF!</v>
      </c>
      <c r="D340" s="10" t="e">
        <f>+#REF!</f>
        <v>#REF!</v>
      </c>
      <c r="E340" s="4" t="e">
        <f t="shared" si="172"/>
        <v>#REF!</v>
      </c>
      <c r="F340" s="3" t="e">
        <f t="shared" si="173"/>
        <v>#REF!</v>
      </c>
      <c r="G340" s="3" t="e">
        <f t="shared" si="174"/>
        <v>#REF!</v>
      </c>
      <c r="H340" s="3" t="e">
        <f t="shared" si="175"/>
        <v>#REF!</v>
      </c>
      <c r="I340" s="4" t="e">
        <f t="shared" si="149"/>
        <v>#REF!</v>
      </c>
      <c r="J340" s="4" t="e">
        <f t="shared" si="176"/>
        <v>#REF!</v>
      </c>
    </row>
    <row r="341" spans="1:10" x14ac:dyDescent="0.2">
      <c r="A341" s="8" t="e">
        <f>+#REF!</f>
        <v>#REF!</v>
      </c>
      <c r="B341" s="8" t="e">
        <f>+#REF!</f>
        <v>#REF!</v>
      </c>
      <c r="C341" s="3" t="e">
        <f t="shared" si="171"/>
        <v>#REF!</v>
      </c>
      <c r="D341" s="10" t="e">
        <f>+#REF!</f>
        <v>#REF!</v>
      </c>
      <c r="E341" s="4" t="e">
        <f t="shared" si="172"/>
        <v>#REF!</v>
      </c>
      <c r="F341" s="3" t="e">
        <f t="shared" si="173"/>
        <v>#REF!</v>
      </c>
      <c r="G341" s="3" t="e">
        <f t="shared" si="174"/>
        <v>#REF!</v>
      </c>
      <c r="H341" s="3" t="e">
        <f t="shared" si="175"/>
        <v>#REF!</v>
      </c>
      <c r="I341" s="4" t="e">
        <f>IF(E341&lt;&gt;0,E341,"")</f>
        <v>#REF!</v>
      </c>
      <c r="J341" s="4" t="e">
        <f t="shared" si="176"/>
        <v>#REF!</v>
      </c>
    </row>
    <row r="342" spans="1:10" x14ac:dyDescent="0.2">
      <c r="A342" s="8" t="e">
        <f>+#REF!</f>
        <v>#REF!</v>
      </c>
      <c r="B342" s="8" t="e">
        <f>+#REF!</f>
        <v>#REF!</v>
      </c>
      <c r="C342" s="3" t="e">
        <f t="shared" si="171"/>
        <v>#REF!</v>
      </c>
      <c r="D342" s="10" t="e">
        <f>+#REF!</f>
        <v>#REF!</v>
      </c>
      <c r="E342" s="4" t="e">
        <f t="shared" si="172"/>
        <v>#REF!</v>
      </c>
      <c r="F342" s="3" t="e">
        <f t="shared" si="173"/>
        <v>#REF!</v>
      </c>
      <c r="G342" s="3" t="e">
        <f t="shared" si="174"/>
        <v>#REF!</v>
      </c>
      <c r="H342" s="3" t="e">
        <f t="shared" si="175"/>
        <v>#REF!</v>
      </c>
      <c r="I342" s="4" t="e">
        <f>IF(E342&lt;&gt;0,E342,"")</f>
        <v>#REF!</v>
      </c>
      <c r="J342" s="4" t="e">
        <f t="shared" si="176"/>
        <v>#REF!</v>
      </c>
    </row>
  </sheetData>
  <dataConsolidate link="1">
    <dataRefs count="1">
      <dataRef ref="P4:R306" sheet="P.O.D. Worksheet"/>
    </dataRefs>
  </dataConsolidate>
  <mergeCells count="1">
    <mergeCell ref="F3:I3"/>
  </mergeCells>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14"/>
  <sheetViews>
    <sheetView showZeros="0" zoomScaleNormal="100" workbookViewId="0">
      <pane xSplit="1" ySplit="1" topLeftCell="B156" activePane="bottomRight" state="frozen"/>
      <selection pane="topRight" activeCell="C1" sqref="C1"/>
      <selection pane="bottomLeft" activeCell="A2" sqref="A2"/>
      <selection pane="bottomRight" activeCell="C169" sqref="C169"/>
    </sheetView>
  </sheetViews>
  <sheetFormatPr defaultColWidth="8.7109375" defaultRowHeight="12.75" x14ac:dyDescent="0.2"/>
  <cols>
    <col min="1" max="1" width="9.85546875" bestFit="1" customWidth="1"/>
    <col min="2" max="2" width="28.28515625" bestFit="1" customWidth="1"/>
    <col min="3" max="3" width="9.140625" bestFit="1" customWidth="1"/>
    <col min="4" max="5" width="8.140625" bestFit="1" customWidth="1"/>
    <col min="6" max="6" width="8.28515625" bestFit="1" customWidth="1"/>
    <col min="7" max="7" width="8.140625" bestFit="1" customWidth="1"/>
    <col min="8" max="8" width="8.42578125" bestFit="1" customWidth="1"/>
    <col min="9" max="9" width="8.28515625" bestFit="1" customWidth="1"/>
    <col min="10" max="11" width="7.85546875" bestFit="1" customWidth="1"/>
    <col min="12" max="12" width="8.140625" bestFit="1" customWidth="1"/>
    <col min="13" max="13" width="7.85546875" bestFit="1" customWidth="1"/>
    <col min="14" max="14" width="8.140625" bestFit="1" customWidth="1"/>
    <col min="15" max="15" width="8.42578125" bestFit="1" customWidth="1"/>
    <col min="16" max="16" width="8.140625" bestFit="1" customWidth="1"/>
    <col min="17" max="17" width="7.85546875" bestFit="1" customWidth="1"/>
    <col min="18" max="18" width="8" bestFit="1" customWidth="1"/>
    <col min="19" max="19" width="7.85546875" bestFit="1" customWidth="1"/>
    <col min="20" max="20" width="8.140625" bestFit="1" customWidth="1"/>
    <col min="21" max="21" width="8" bestFit="1" customWidth="1"/>
    <col min="22" max="22" width="9.140625" bestFit="1" customWidth="1"/>
    <col min="23" max="23" width="7.140625" bestFit="1" customWidth="1"/>
    <col min="24" max="24" width="8.140625" bestFit="1" customWidth="1"/>
    <col min="25" max="25" width="7.140625" bestFit="1" customWidth="1"/>
    <col min="26" max="27" width="8.140625" bestFit="1" customWidth="1"/>
    <col min="28" max="28" width="9.140625" bestFit="1" customWidth="1"/>
    <col min="29" max="30" width="8.140625" bestFit="1" customWidth="1"/>
    <col min="31" max="31" width="10.140625" bestFit="1" customWidth="1"/>
    <col min="32" max="32" width="9.140625" bestFit="1" customWidth="1"/>
    <col min="33" max="33" width="10.140625" bestFit="1" customWidth="1"/>
    <col min="34" max="35" width="8.140625" bestFit="1" customWidth="1"/>
    <col min="36" max="36" width="12.42578125" bestFit="1" customWidth="1"/>
  </cols>
  <sheetData>
    <row r="1" spans="1:36" x14ac:dyDescent="0.2">
      <c r="A1" s="66" t="s">
        <v>33</v>
      </c>
      <c r="B1" s="65" t="s">
        <v>32</v>
      </c>
      <c r="C1" s="147" t="s">
        <v>34</v>
      </c>
      <c r="D1" s="147" t="s">
        <v>883</v>
      </c>
      <c r="E1" s="148" t="s">
        <v>35</v>
      </c>
      <c r="F1" s="149" t="s">
        <v>40</v>
      </c>
      <c r="G1" s="148" t="s">
        <v>36</v>
      </c>
      <c r="H1" s="148" t="s">
        <v>656</v>
      </c>
      <c r="I1" s="148" t="s">
        <v>657</v>
      </c>
      <c r="J1" s="148" t="s">
        <v>629</v>
      </c>
      <c r="K1" s="148" t="s">
        <v>39</v>
      </c>
      <c r="L1" s="148" t="s">
        <v>700</v>
      </c>
      <c r="M1" s="149" t="s">
        <v>805</v>
      </c>
      <c r="N1" s="149" t="s">
        <v>862</v>
      </c>
      <c r="O1" s="148" t="s">
        <v>690</v>
      </c>
      <c r="P1" s="148" t="s">
        <v>37</v>
      </c>
      <c r="Q1" s="149" t="s">
        <v>38</v>
      </c>
      <c r="R1" s="148" t="s">
        <v>12</v>
      </c>
      <c r="S1" s="148" t="s">
        <v>701</v>
      </c>
      <c r="T1" s="148" t="s">
        <v>49</v>
      </c>
      <c r="U1" s="148" t="s">
        <v>854</v>
      </c>
      <c r="V1" s="150" t="s">
        <v>42</v>
      </c>
      <c r="W1" s="150" t="s">
        <v>842</v>
      </c>
      <c r="X1" s="150" t="s">
        <v>43</v>
      </c>
      <c r="Y1" s="150" t="s">
        <v>44</v>
      </c>
      <c r="Z1" s="150" t="s">
        <v>886</v>
      </c>
      <c r="AA1" s="150" t="s">
        <v>46</v>
      </c>
      <c r="AB1" s="150" t="s">
        <v>47</v>
      </c>
      <c r="AC1" s="150" t="s">
        <v>1193</v>
      </c>
      <c r="AD1" s="150" t="s">
        <v>48</v>
      </c>
      <c r="AE1" s="154" t="s">
        <v>873</v>
      </c>
      <c r="AF1" s="154" t="s">
        <v>872</v>
      </c>
      <c r="AG1" s="154" t="s">
        <v>871</v>
      </c>
      <c r="AH1" s="153" t="s">
        <v>870</v>
      </c>
      <c r="AI1" s="150" t="s">
        <v>747</v>
      </c>
      <c r="AJ1" s="210" t="s">
        <v>1264</v>
      </c>
    </row>
    <row r="2" spans="1:36" x14ac:dyDescent="0.2">
      <c r="A2" s="51" t="s">
        <v>894</v>
      </c>
      <c r="B2" s="25" t="s">
        <v>50</v>
      </c>
      <c r="C2" s="52" t="e">
        <f>+#REF!</f>
        <v>#REF!</v>
      </c>
      <c r="D2" s="52">
        <v>1.7500000000000002E-2</v>
      </c>
      <c r="E2" s="52" t="e">
        <f>+#REF!</f>
        <v>#REF!</v>
      </c>
      <c r="F2" s="52" t="e">
        <f>+#REF!</f>
        <v>#REF!</v>
      </c>
      <c r="G2" s="52" t="e">
        <f>+#REF!</f>
        <v>#REF!</v>
      </c>
      <c r="H2" s="52" t="e">
        <f>+#REF!</f>
        <v>#REF!</v>
      </c>
      <c r="I2" s="52" t="e">
        <f>+#REF!</f>
        <v>#REF!</v>
      </c>
      <c r="J2" s="52" t="e">
        <f>+#REF!</f>
        <v>#REF!</v>
      </c>
      <c r="K2" s="52" t="e">
        <f>+#REF!</f>
        <v>#REF!</v>
      </c>
      <c r="L2" s="52" t="e">
        <f>+#REF!</f>
        <v>#REF!</v>
      </c>
      <c r="M2" s="52" t="e">
        <f>+#REF!</f>
        <v>#REF!</v>
      </c>
      <c r="N2" s="52" t="e">
        <f>+#REF!</f>
        <v>#REF!</v>
      </c>
      <c r="O2" s="52" t="e">
        <f>+#REF!</f>
        <v>#REF!</v>
      </c>
      <c r="P2" s="52" t="e">
        <f>+#REF!</f>
        <v>#REF!</v>
      </c>
      <c r="Q2" s="52" t="e">
        <f>+#REF!</f>
        <v>#REF!</v>
      </c>
      <c r="R2" s="52" t="e">
        <f>+#REF!</f>
        <v>#REF!</v>
      </c>
      <c r="S2" s="52" t="e">
        <f>+#REF!</f>
        <v>#REF!</v>
      </c>
      <c r="T2" s="52" t="e">
        <f>+#REF!</f>
        <v>#REF!</v>
      </c>
      <c r="U2" s="52" t="e">
        <f>+#REF!</f>
        <v>#REF!</v>
      </c>
      <c r="V2" s="151">
        <f>+'Other Taxes'!D17</f>
        <v>4.4999999999999998E-2</v>
      </c>
      <c r="W2" s="151">
        <f>+'Other Taxes'!E17</f>
        <v>1.0699999999999999E-2</v>
      </c>
      <c r="X2" s="151">
        <f>+'Other Taxes'!F17</f>
        <v>0</v>
      </c>
      <c r="Y2" s="151">
        <f>+'Other Taxes'!G17</f>
        <v>0</v>
      </c>
      <c r="Z2" s="151">
        <f>+'Other Taxes'!H17</f>
        <v>0</v>
      </c>
      <c r="AA2" s="151">
        <f>+'Other Taxes'!J17</f>
        <v>2.5000000000000001E-2</v>
      </c>
      <c r="AB2" s="151">
        <f>+'Other Taxes'!K17</f>
        <v>0</v>
      </c>
      <c r="AC2" s="151">
        <f>+'Other Taxes'!M17</f>
        <v>0</v>
      </c>
      <c r="AD2" s="151">
        <f>+'Other Taxes'!N17</f>
        <v>0.01</v>
      </c>
      <c r="AE2" s="152">
        <f>+'Other Taxes'!O17</f>
        <v>0.73</v>
      </c>
      <c r="AF2" s="152">
        <f>+'Other Taxes'!P17</f>
        <v>0.25</v>
      </c>
      <c r="AG2" s="152">
        <f>+'Other Taxes'!Q17</f>
        <v>0.27</v>
      </c>
      <c r="AH2" s="151">
        <f>+'Other Taxes'!S17</f>
        <v>0</v>
      </c>
      <c r="AI2" s="151">
        <f>+'Other Taxes'!T17</f>
        <v>0</v>
      </c>
      <c r="AJ2" s="151" t="e">
        <f>SUM(C2:AI2)</f>
        <v>#REF!</v>
      </c>
    </row>
    <row r="3" spans="1:36" x14ac:dyDescent="0.2">
      <c r="A3" s="51" t="s">
        <v>895</v>
      </c>
      <c r="B3" s="25" t="s">
        <v>52</v>
      </c>
      <c r="C3" s="52" t="e">
        <f>+#REF!</f>
        <v>#REF!</v>
      </c>
      <c r="D3" s="52">
        <v>1.7500000000000002E-2</v>
      </c>
      <c r="E3" s="52" t="e">
        <f>+#REF!</f>
        <v>#REF!</v>
      </c>
      <c r="F3" s="52" t="e">
        <f>+#REF!</f>
        <v>#REF!</v>
      </c>
      <c r="G3" s="52" t="e">
        <f>+#REF!</f>
        <v>#REF!</v>
      </c>
      <c r="H3" s="52" t="e">
        <f>+#REF!</f>
        <v>#REF!</v>
      </c>
      <c r="I3" s="52" t="e">
        <f>+#REF!</f>
        <v>#REF!</v>
      </c>
      <c r="J3" s="52" t="e">
        <f>+#REF!</f>
        <v>#REF!</v>
      </c>
      <c r="K3" s="52" t="e">
        <f>+#REF!</f>
        <v>#REF!</v>
      </c>
      <c r="L3" s="52" t="e">
        <f>+#REF!</f>
        <v>#REF!</v>
      </c>
      <c r="M3" s="52" t="e">
        <f>+#REF!</f>
        <v>#REF!</v>
      </c>
      <c r="N3" s="52" t="e">
        <f>+#REF!</f>
        <v>#REF!</v>
      </c>
      <c r="O3" s="52" t="e">
        <f>+#REF!</f>
        <v>#REF!</v>
      </c>
      <c r="P3" s="52" t="e">
        <f>+#REF!</f>
        <v>#REF!</v>
      </c>
      <c r="Q3" s="52" t="e">
        <f>+#REF!</f>
        <v>#REF!</v>
      </c>
      <c r="R3" s="52" t="e">
        <f>+#REF!</f>
        <v>#REF!</v>
      </c>
      <c r="S3" s="52" t="e">
        <f>+#REF!</f>
        <v>#REF!</v>
      </c>
      <c r="T3" s="52" t="e">
        <f>+#REF!</f>
        <v>#REF!</v>
      </c>
      <c r="U3" s="52" t="e">
        <f>+#REF!</f>
        <v>#REF!</v>
      </c>
      <c r="V3" s="151">
        <f>+'Other Taxes'!D18</f>
        <v>4.4999999999999998E-2</v>
      </c>
      <c r="W3" s="151">
        <f>+'Other Taxes'!E18</f>
        <v>1.0699999999999999E-2</v>
      </c>
      <c r="X3" s="151">
        <f>+'Other Taxes'!F18</f>
        <v>0.01</v>
      </c>
      <c r="Y3" s="151">
        <f>+'Other Taxes'!G18</f>
        <v>0</v>
      </c>
      <c r="Z3" s="151">
        <f>+'Other Taxes'!H18</f>
        <v>0</v>
      </c>
      <c r="AA3" s="151">
        <f>+'Other Taxes'!J18</f>
        <v>2.5000000000000001E-2</v>
      </c>
      <c r="AB3" s="151">
        <f>+'Other Taxes'!K18</f>
        <v>0</v>
      </c>
      <c r="AC3" s="151">
        <f>+'Other Taxes'!M18</f>
        <v>0</v>
      </c>
      <c r="AD3" s="151">
        <f>+'Other Taxes'!N18</f>
        <v>0.01</v>
      </c>
      <c r="AE3" s="152">
        <f>+'Other Taxes'!O18</f>
        <v>0.73</v>
      </c>
      <c r="AF3" s="152">
        <f>+'Other Taxes'!P18</f>
        <v>0.25</v>
      </c>
      <c r="AG3" s="152">
        <f>+'Other Taxes'!Q18</f>
        <v>0.27</v>
      </c>
      <c r="AH3" s="151">
        <f>+'Other Taxes'!S18</f>
        <v>3.5000000000000003E-2</v>
      </c>
      <c r="AI3" s="151">
        <f>+'Other Taxes'!T18</f>
        <v>0.06</v>
      </c>
      <c r="AJ3" s="151" t="e">
        <f t="shared" ref="AJ3:AJ66" si="0">SUM(C3:AI3)</f>
        <v>#REF!</v>
      </c>
    </row>
    <row r="4" spans="1:36" x14ac:dyDescent="0.2">
      <c r="A4" s="51" t="s">
        <v>896</v>
      </c>
      <c r="B4" s="25" t="s">
        <v>54</v>
      </c>
      <c r="C4" s="52" t="e">
        <f>+#REF!</f>
        <v>#REF!</v>
      </c>
      <c r="D4" s="52">
        <v>1.7500000000000002E-2</v>
      </c>
      <c r="E4" s="52" t="e">
        <f>+#REF!</f>
        <v>#REF!</v>
      </c>
      <c r="F4" s="52" t="e">
        <f>+#REF!</f>
        <v>#REF!</v>
      </c>
      <c r="G4" s="52" t="e">
        <f>+#REF!</f>
        <v>#REF!</v>
      </c>
      <c r="H4" s="52" t="e">
        <f>+#REF!</f>
        <v>#REF!</v>
      </c>
      <c r="I4" s="52" t="e">
        <f>+#REF!</f>
        <v>#REF!</v>
      </c>
      <c r="J4" s="52" t="e">
        <f>+#REF!</f>
        <v>#REF!</v>
      </c>
      <c r="K4" s="52" t="e">
        <f>+#REF!</f>
        <v>#REF!</v>
      </c>
      <c r="L4" s="52" t="e">
        <f>+#REF!</f>
        <v>#REF!</v>
      </c>
      <c r="M4" s="52" t="e">
        <f>+#REF!</f>
        <v>#REF!</v>
      </c>
      <c r="N4" s="52" t="e">
        <f>+#REF!</f>
        <v>#REF!</v>
      </c>
      <c r="O4" s="52" t="e">
        <f>+#REF!</f>
        <v>#REF!</v>
      </c>
      <c r="P4" s="52" t="e">
        <f>+#REF!</f>
        <v>#REF!</v>
      </c>
      <c r="Q4" s="52" t="e">
        <f>+#REF!</f>
        <v>#REF!</v>
      </c>
      <c r="R4" s="52" t="e">
        <f>+#REF!</f>
        <v>#REF!</v>
      </c>
      <c r="S4" s="52" t="e">
        <f>+#REF!</f>
        <v>#REF!</v>
      </c>
      <c r="T4" s="52" t="e">
        <f>+#REF!</f>
        <v>#REF!</v>
      </c>
      <c r="U4" s="52" t="e">
        <f>+#REF!</f>
        <v>#REF!</v>
      </c>
      <c r="V4" s="151">
        <f>+'Other Taxes'!D19</f>
        <v>4.4999999999999998E-2</v>
      </c>
      <c r="W4" s="151">
        <f>+'Other Taxes'!E19</f>
        <v>1.0699999999999999E-2</v>
      </c>
      <c r="X4" s="151">
        <f>+'Other Taxes'!F19</f>
        <v>0.01</v>
      </c>
      <c r="Y4" s="151">
        <f>+'Other Taxes'!G19</f>
        <v>0</v>
      </c>
      <c r="Z4" s="151">
        <f>+'Other Taxes'!H19</f>
        <v>0</v>
      </c>
      <c r="AA4" s="151">
        <f>+'Other Taxes'!J19</f>
        <v>2.5000000000000001E-2</v>
      </c>
      <c r="AB4" s="151">
        <f>+'Other Taxes'!K19</f>
        <v>0</v>
      </c>
      <c r="AC4" s="151">
        <f>+'Other Taxes'!M19</f>
        <v>0</v>
      </c>
      <c r="AD4" s="151">
        <f>+'Other Taxes'!N19</f>
        <v>0.01</v>
      </c>
      <c r="AE4" s="152">
        <f>+'Other Taxes'!O19</f>
        <v>0.73</v>
      </c>
      <c r="AF4" s="152">
        <f>+'Other Taxes'!P19</f>
        <v>0.25</v>
      </c>
      <c r="AG4" s="152">
        <f>+'Other Taxes'!Q19</f>
        <v>0.27</v>
      </c>
      <c r="AH4" s="151">
        <f>+'Other Taxes'!S19</f>
        <v>3.5000000000000003E-2</v>
      </c>
      <c r="AI4" s="151">
        <f>+'Other Taxes'!T19</f>
        <v>0.06</v>
      </c>
      <c r="AJ4" s="151" t="e">
        <f t="shared" si="0"/>
        <v>#REF!</v>
      </c>
    </row>
    <row r="5" spans="1:36" x14ac:dyDescent="0.2">
      <c r="A5" s="51" t="s">
        <v>897</v>
      </c>
      <c r="B5" s="25" t="s">
        <v>56</v>
      </c>
      <c r="C5" s="52" t="e">
        <f>+#REF!</f>
        <v>#REF!</v>
      </c>
      <c r="D5" s="52">
        <v>1.7500000000000002E-2</v>
      </c>
      <c r="E5" s="52" t="e">
        <f>+#REF!</f>
        <v>#REF!</v>
      </c>
      <c r="F5" s="52" t="e">
        <f>+#REF!</f>
        <v>#REF!</v>
      </c>
      <c r="G5" s="52" t="e">
        <f>+#REF!</f>
        <v>#REF!</v>
      </c>
      <c r="H5" s="52" t="e">
        <f>+#REF!</f>
        <v>#REF!</v>
      </c>
      <c r="I5" s="52" t="e">
        <f>+#REF!</f>
        <v>#REF!</v>
      </c>
      <c r="J5" s="52" t="e">
        <f>+#REF!</f>
        <v>#REF!</v>
      </c>
      <c r="K5" s="52" t="e">
        <f>+#REF!</f>
        <v>#REF!</v>
      </c>
      <c r="L5" s="52" t="e">
        <f>+#REF!</f>
        <v>#REF!</v>
      </c>
      <c r="M5" s="52" t="e">
        <f>+#REF!</f>
        <v>#REF!</v>
      </c>
      <c r="N5" s="52" t="e">
        <f>+#REF!</f>
        <v>#REF!</v>
      </c>
      <c r="O5" s="52" t="e">
        <f>+#REF!</f>
        <v>#REF!</v>
      </c>
      <c r="P5" s="52" t="e">
        <f>+#REF!</f>
        <v>#REF!</v>
      </c>
      <c r="Q5" s="52" t="e">
        <f>+#REF!</f>
        <v>#REF!</v>
      </c>
      <c r="R5" s="52" t="e">
        <f>+#REF!</f>
        <v>#REF!</v>
      </c>
      <c r="S5" s="52" t="e">
        <f>+#REF!</f>
        <v>#REF!</v>
      </c>
      <c r="T5" s="52" t="e">
        <f>+#REF!</f>
        <v>#REF!</v>
      </c>
      <c r="U5" s="52" t="e">
        <f>+#REF!</f>
        <v>#REF!</v>
      </c>
      <c r="V5" s="151">
        <f>+'Other Taxes'!D20</f>
        <v>4.4999999999999998E-2</v>
      </c>
      <c r="W5" s="151">
        <f>+'Other Taxes'!E20</f>
        <v>1.0699999999999999E-2</v>
      </c>
      <c r="X5" s="151">
        <f>+'Other Taxes'!F20</f>
        <v>0.01</v>
      </c>
      <c r="Y5" s="151">
        <f>+'Other Taxes'!G20</f>
        <v>0</v>
      </c>
      <c r="Z5" s="151">
        <f>+'Other Taxes'!H20</f>
        <v>0</v>
      </c>
      <c r="AA5" s="151">
        <f>+'Other Taxes'!J20</f>
        <v>2.5000000000000001E-2</v>
      </c>
      <c r="AB5" s="151">
        <f>+'Other Taxes'!K20</f>
        <v>0</v>
      </c>
      <c r="AC5" s="151">
        <f>+'Other Taxes'!M20</f>
        <v>0</v>
      </c>
      <c r="AD5" s="151">
        <f>+'Other Taxes'!N20</f>
        <v>0.01</v>
      </c>
      <c r="AE5" s="152">
        <f>+'Other Taxes'!O20</f>
        <v>0.73</v>
      </c>
      <c r="AF5" s="152">
        <f>+'Other Taxes'!P20</f>
        <v>0.25</v>
      </c>
      <c r="AG5" s="152">
        <f>+'Other Taxes'!Q20</f>
        <v>0.27</v>
      </c>
      <c r="AH5" s="151">
        <f>+'Other Taxes'!S20</f>
        <v>3.5000000000000003E-2</v>
      </c>
      <c r="AI5" s="151">
        <f>+'Other Taxes'!T20</f>
        <v>0.06</v>
      </c>
      <c r="AJ5" s="151" t="e">
        <f t="shared" si="0"/>
        <v>#REF!</v>
      </c>
    </row>
    <row r="6" spans="1:36" x14ac:dyDescent="0.2">
      <c r="A6" s="51" t="s">
        <v>898</v>
      </c>
      <c r="B6" s="25" t="s">
        <v>58</v>
      </c>
      <c r="C6" s="52" t="e">
        <f>+#REF!</f>
        <v>#REF!</v>
      </c>
      <c r="D6" s="52">
        <v>1.7500000000000002E-2</v>
      </c>
      <c r="E6" s="52" t="e">
        <f>+#REF!</f>
        <v>#REF!</v>
      </c>
      <c r="F6" s="52" t="e">
        <f>+#REF!</f>
        <v>#REF!</v>
      </c>
      <c r="G6" s="52" t="e">
        <f>+#REF!</f>
        <v>#REF!</v>
      </c>
      <c r="H6" s="52" t="e">
        <f>+#REF!</f>
        <v>#REF!</v>
      </c>
      <c r="I6" s="52" t="e">
        <f>+#REF!</f>
        <v>#REF!</v>
      </c>
      <c r="J6" s="52" t="e">
        <f>+#REF!</f>
        <v>#REF!</v>
      </c>
      <c r="K6" s="52" t="e">
        <f>+#REF!</f>
        <v>#REF!</v>
      </c>
      <c r="L6" s="52" t="e">
        <f>+#REF!</f>
        <v>#REF!</v>
      </c>
      <c r="M6" s="52" t="e">
        <f>+#REF!</f>
        <v>#REF!</v>
      </c>
      <c r="N6" s="52" t="e">
        <f>+#REF!</f>
        <v>#REF!</v>
      </c>
      <c r="O6" s="52" t="e">
        <f>+#REF!</f>
        <v>#REF!</v>
      </c>
      <c r="P6" s="52" t="e">
        <f>+#REF!</f>
        <v>#REF!</v>
      </c>
      <c r="Q6" s="52" t="e">
        <f>+#REF!</f>
        <v>#REF!</v>
      </c>
      <c r="R6" s="52" t="e">
        <f>+#REF!</f>
        <v>#REF!</v>
      </c>
      <c r="S6" s="52" t="e">
        <f>+#REF!</f>
        <v>#REF!</v>
      </c>
      <c r="T6" s="52" t="e">
        <f>+#REF!</f>
        <v>#REF!</v>
      </c>
      <c r="U6" s="52" t="e">
        <f>+#REF!</f>
        <v>#REF!</v>
      </c>
      <c r="V6" s="151">
        <f>+'Other Taxes'!D25</f>
        <v>4.4999999999999998E-2</v>
      </c>
      <c r="W6" s="151">
        <f>+'Other Taxes'!E25</f>
        <v>1.0699999999999999E-2</v>
      </c>
      <c r="X6" s="151">
        <f>+'Other Taxes'!F25</f>
        <v>0</v>
      </c>
      <c r="Y6" s="151">
        <f>+'Other Taxes'!G25</f>
        <v>0</v>
      </c>
      <c r="Z6" s="151">
        <f>+'Other Taxes'!H25</f>
        <v>0</v>
      </c>
      <c r="AA6" s="151">
        <f>+'Other Taxes'!J25</f>
        <v>2.5000000000000001E-2</v>
      </c>
      <c r="AB6" s="151">
        <f>+'Other Taxes'!K25</f>
        <v>0</v>
      </c>
      <c r="AC6" s="151">
        <f>+'Other Taxes'!M25</f>
        <v>0</v>
      </c>
      <c r="AD6" s="151">
        <f>+'Other Taxes'!N25</f>
        <v>0.01</v>
      </c>
      <c r="AE6" s="152">
        <f>+'Other Taxes'!O25</f>
        <v>0.73</v>
      </c>
      <c r="AF6" s="152">
        <f>+'Other Taxes'!P25</f>
        <v>0.25</v>
      </c>
      <c r="AG6" s="152">
        <f>+'Other Taxes'!Q25</f>
        <v>0.27</v>
      </c>
      <c r="AH6" s="151">
        <f>+'Other Taxes'!S25</f>
        <v>0</v>
      </c>
      <c r="AI6" s="151">
        <f>+'Other Taxes'!T25</f>
        <v>0</v>
      </c>
      <c r="AJ6" s="151" t="e">
        <f t="shared" si="0"/>
        <v>#REF!</v>
      </c>
    </row>
    <row r="7" spans="1:36" x14ac:dyDescent="0.2">
      <c r="A7" s="51" t="s">
        <v>899</v>
      </c>
      <c r="B7" s="25" t="s">
        <v>60</v>
      </c>
      <c r="C7" s="52" t="e">
        <f>+#REF!</f>
        <v>#REF!</v>
      </c>
      <c r="D7" s="52">
        <v>1.7500000000000002E-2</v>
      </c>
      <c r="E7" s="52" t="e">
        <f>+#REF!</f>
        <v>#REF!</v>
      </c>
      <c r="F7" s="52" t="e">
        <f>+#REF!</f>
        <v>#REF!</v>
      </c>
      <c r="G7" s="52" t="e">
        <f>+#REF!</f>
        <v>#REF!</v>
      </c>
      <c r="H7" s="52" t="e">
        <f>+#REF!</f>
        <v>#REF!</v>
      </c>
      <c r="I7" s="52" t="e">
        <f>+#REF!</f>
        <v>#REF!</v>
      </c>
      <c r="J7" s="52" t="e">
        <f>+#REF!</f>
        <v>#REF!</v>
      </c>
      <c r="K7" s="52" t="e">
        <f>+#REF!</f>
        <v>#REF!</v>
      </c>
      <c r="L7" s="52" t="e">
        <f>+#REF!</f>
        <v>#REF!</v>
      </c>
      <c r="M7" s="52" t="e">
        <f>+#REF!</f>
        <v>#REF!</v>
      </c>
      <c r="N7" s="52" t="e">
        <f>+#REF!</f>
        <v>#REF!</v>
      </c>
      <c r="O7" s="52" t="e">
        <f>+#REF!</f>
        <v>#REF!</v>
      </c>
      <c r="P7" s="52" t="e">
        <f>+#REF!</f>
        <v>#REF!</v>
      </c>
      <c r="Q7" s="52" t="e">
        <f>+#REF!</f>
        <v>#REF!</v>
      </c>
      <c r="R7" s="52" t="e">
        <f>+#REF!</f>
        <v>#REF!</v>
      </c>
      <c r="S7" s="52" t="e">
        <f>+#REF!</f>
        <v>#REF!</v>
      </c>
      <c r="T7" s="52" t="e">
        <f>+#REF!</f>
        <v>#REF!</v>
      </c>
      <c r="U7" s="52" t="e">
        <f>+#REF!</f>
        <v>#REF!</v>
      </c>
      <c r="V7" s="151">
        <f>+'Other Taxes'!D26</f>
        <v>4.4999999999999998E-2</v>
      </c>
      <c r="W7" s="151">
        <f>+'Other Taxes'!E26</f>
        <v>1.0699999999999999E-2</v>
      </c>
      <c r="X7" s="151">
        <f>+'Other Taxes'!F26</f>
        <v>0</v>
      </c>
      <c r="Y7" s="151">
        <f>+'Other Taxes'!G26</f>
        <v>0</v>
      </c>
      <c r="Z7" s="151">
        <f>+'Other Taxes'!H26</f>
        <v>0</v>
      </c>
      <c r="AA7" s="151">
        <f>+'Other Taxes'!J26</f>
        <v>2.5000000000000001E-2</v>
      </c>
      <c r="AB7" s="151">
        <f>+'Other Taxes'!K26</f>
        <v>0</v>
      </c>
      <c r="AC7" s="151">
        <f>+'Other Taxes'!M26</f>
        <v>0</v>
      </c>
      <c r="AD7" s="151">
        <f>+'Other Taxes'!N26</f>
        <v>0.01</v>
      </c>
      <c r="AE7" s="152">
        <f>+'Other Taxes'!O26</f>
        <v>0.73</v>
      </c>
      <c r="AF7" s="152">
        <f>+'Other Taxes'!P26</f>
        <v>0.25</v>
      </c>
      <c r="AG7" s="152">
        <f>+'Other Taxes'!Q26</f>
        <v>0.27</v>
      </c>
      <c r="AH7" s="151">
        <f>+'Other Taxes'!S26</f>
        <v>3.5000000000000003E-2</v>
      </c>
      <c r="AI7" s="151">
        <f>+'Other Taxes'!T26</f>
        <v>0</v>
      </c>
      <c r="AJ7" s="151" t="e">
        <f t="shared" si="0"/>
        <v>#REF!</v>
      </c>
    </row>
    <row r="8" spans="1:36" x14ac:dyDescent="0.2">
      <c r="A8" s="51" t="s">
        <v>900</v>
      </c>
      <c r="B8" s="25" t="s">
        <v>62</v>
      </c>
      <c r="C8" s="52" t="e">
        <f>+#REF!</f>
        <v>#REF!</v>
      </c>
      <c r="D8" s="52">
        <v>1.7500000000000002E-2</v>
      </c>
      <c r="E8" s="52" t="e">
        <f>+#REF!</f>
        <v>#REF!</v>
      </c>
      <c r="F8" s="52" t="e">
        <f>+#REF!</f>
        <v>#REF!</v>
      </c>
      <c r="G8" s="52" t="e">
        <f>+#REF!</f>
        <v>#REF!</v>
      </c>
      <c r="H8" s="52" t="e">
        <f>+#REF!</f>
        <v>#REF!</v>
      </c>
      <c r="I8" s="52" t="e">
        <f>+#REF!</f>
        <v>#REF!</v>
      </c>
      <c r="J8" s="52" t="e">
        <f>+#REF!</f>
        <v>#REF!</v>
      </c>
      <c r="K8" s="52" t="e">
        <f>+#REF!</f>
        <v>#REF!</v>
      </c>
      <c r="L8" s="52" t="e">
        <f>+#REF!</f>
        <v>#REF!</v>
      </c>
      <c r="M8" s="52" t="e">
        <f>+#REF!</f>
        <v>#REF!</v>
      </c>
      <c r="N8" s="52" t="e">
        <f>+#REF!</f>
        <v>#REF!</v>
      </c>
      <c r="O8" s="52" t="e">
        <f>+#REF!</f>
        <v>#REF!</v>
      </c>
      <c r="P8" s="52" t="e">
        <f>+#REF!</f>
        <v>#REF!</v>
      </c>
      <c r="Q8" s="52" t="e">
        <f>+#REF!</f>
        <v>#REF!</v>
      </c>
      <c r="R8" s="52" t="e">
        <f>+#REF!</f>
        <v>#REF!</v>
      </c>
      <c r="S8" s="52" t="e">
        <f>+#REF!</f>
        <v>#REF!</v>
      </c>
      <c r="T8" s="52" t="e">
        <f>+#REF!</f>
        <v>#REF!</v>
      </c>
      <c r="U8" s="52" t="e">
        <f>+#REF!</f>
        <v>#REF!</v>
      </c>
      <c r="V8" s="151">
        <f>+'Other Taxes'!D27</f>
        <v>4.4999999999999998E-2</v>
      </c>
      <c r="W8" s="151">
        <f>+'Other Taxes'!E27</f>
        <v>1.0699999999999999E-2</v>
      </c>
      <c r="X8" s="151">
        <f>+'Other Taxes'!F27</f>
        <v>0.01</v>
      </c>
      <c r="Y8" s="151">
        <f>+'Other Taxes'!G27</f>
        <v>0</v>
      </c>
      <c r="Z8" s="151">
        <f>+'Other Taxes'!H27</f>
        <v>0</v>
      </c>
      <c r="AA8" s="151">
        <f>+'Other Taxes'!J27</f>
        <v>2.5000000000000001E-2</v>
      </c>
      <c r="AB8" s="151">
        <f>+'Other Taxes'!K27</f>
        <v>0</v>
      </c>
      <c r="AC8" s="151">
        <f>+'Other Taxes'!M27</f>
        <v>0</v>
      </c>
      <c r="AD8" s="151">
        <f>+'Other Taxes'!N27</f>
        <v>0.01</v>
      </c>
      <c r="AE8" s="152">
        <f>+'Other Taxes'!O27</f>
        <v>0.73</v>
      </c>
      <c r="AF8" s="152">
        <f>+'Other Taxes'!P27</f>
        <v>0.25</v>
      </c>
      <c r="AG8" s="152">
        <f>+'Other Taxes'!Q27</f>
        <v>0.27</v>
      </c>
      <c r="AH8" s="151">
        <f>+'Other Taxes'!S27</f>
        <v>3.5000000000000003E-2</v>
      </c>
      <c r="AI8" s="151">
        <f>+'Other Taxes'!T27</f>
        <v>0.06</v>
      </c>
      <c r="AJ8" s="151" t="e">
        <f t="shared" si="0"/>
        <v>#REF!</v>
      </c>
    </row>
    <row r="9" spans="1:36" x14ac:dyDescent="0.2">
      <c r="A9" s="51" t="s">
        <v>901</v>
      </c>
      <c r="B9" s="25" t="s">
        <v>64</v>
      </c>
      <c r="C9" s="52" t="e">
        <f>+#REF!</f>
        <v>#REF!</v>
      </c>
      <c r="D9" s="52">
        <v>1.7500000000000002E-2</v>
      </c>
      <c r="E9" s="52" t="e">
        <f>+#REF!</f>
        <v>#REF!</v>
      </c>
      <c r="F9" s="52" t="e">
        <f>+#REF!</f>
        <v>#REF!</v>
      </c>
      <c r="G9" s="52" t="e">
        <f>+#REF!</f>
        <v>#REF!</v>
      </c>
      <c r="H9" s="52" t="e">
        <f>+#REF!</f>
        <v>#REF!</v>
      </c>
      <c r="I9" s="52" t="e">
        <f>+#REF!</f>
        <v>#REF!</v>
      </c>
      <c r="J9" s="52" t="e">
        <f>+#REF!</f>
        <v>#REF!</v>
      </c>
      <c r="K9" s="52" t="e">
        <f>+#REF!</f>
        <v>#REF!</v>
      </c>
      <c r="L9" s="52" t="e">
        <f>+#REF!</f>
        <v>#REF!</v>
      </c>
      <c r="M9" s="52" t="e">
        <f>+#REF!</f>
        <v>#REF!</v>
      </c>
      <c r="N9" s="52" t="e">
        <f>+#REF!</f>
        <v>#REF!</v>
      </c>
      <c r="O9" s="52" t="e">
        <f>+#REF!</f>
        <v>#REF!</v>
      </c>
      <c r="P9" s="52" t="e">
        <f>+#REF!</f>
        <v>#REF!</v>
      </c>
      <c r="Q9" s="52" t="e">
        <f>+#REF!</f>
        <v>#REF!</v>
      </c>
      <c r="R9" s="52" t="e">
        <f>+#REF!</f>
        <v>#REF!</v>
      </c>
      <c r="S9" s="52" t="e">
        <f>+#REF!</f>
        <v>#REF!</v>
      </c>
      <c r="T9" s="52" t="e">
        <f>+#REF!</f>
        <v>#REF!</v>
      </c>
      <c r="U9" s="52" t="e">
        <f>+#REF!</f>
        <v>#REF!</v>
      </c>
      <c r="V9" s="151">
        <f>+'Other Taxes'!D28</f>
        <v>4.4999999999999998E-2</v>
      </c>
      <c r="W9" s="151">
        <f>+'Other Taxes'!E28</f>
        <v>1.0699999999999999E-2</v>
      </c>
      <c r="X9" s="151">
        <f>+'Other Taxes'!F28</f>
        <v>0</v>
      </c>
      <c r="Y9" s="151">
        <f>+'Other Taxes'!G28</f>
        <v>0</v>
      </c>
      <c r="Z9" s="151">
        <f>+'Other Taxes'!H28</f>
        <v>0</v>
      </c>
      <c r="AA9" s="151">
        <f>+'Other Taxes'!J28</f>
        <v>2.5000000000000001E-2</v>
      </c>
      <c r="AB9" s="151">
        <f>+'Other Taxes'!K28</f>
        <v>0</v>
      </c>
      <c r="AC9" s="151">
        <f>+'Other Taxes'!M28</f>
        <v>0</v>
      </c>
      <c r="AD9" s="151">
        <f>+'Other Taxes'!N28</f>
        <v>0.01</v>
      </c>
      <c r="AE9" s="152">
        <f>+'Other Taxes'!O28</f>
        <v>0.73</v>
      </c>
      <c r="AF9" s="152">
        <f>+'Other Taxes'!P28</f>
        <v>0.25</v>
      </c>
      <c r="AG9" s="152">
        <f>+'Other Taxes'!Q28</f>
        <v>0.27</v>
      </c>
      <c r="AH9" s="151">
        <f>+'Other Taxes'!S28</f>
        <v>0</v>
      </c>
      <c r="AI9" s="151">
        <f>+'Other Taxes'!T28</f>
        <v>0.04</v>
      </c>
      <c r="AJ9" s="151" t="e">
        <f t="shared" si="0"/>
        <v>#REF!</v>
      </c>
    </row>
    <row r="10" spans="1:36" x14ac:dyDescent="0.2">
      <c r="A10" s="51" t="s">
        <v>902</v>
      </c>
      <c r="B10" s="25" t="s">
        <v>66</v>
      </c>
      <c r="C10" s="52" t="e">
        <f>+#REF!</f>
        <v>#REF!</v>
      </c>
      <c r="D10" s="52">
        <v>1.7500000000000002E-2</v>
      </c>
      <c r="E10" s="52" t="e">
        <f>+#REF!</f>
        <v>#REF!</v>
      </c>
      <c r="F10" s="52" t="e">
        <f>+#REF!</f>
        <v>#REF!</v>
      </c>
      <c r="G10" s="52" t="e">
        <f>+#REF!</f>
        <v>#REF!</v>
      </c>
      <c r="H10" s="52" t="e">
        <f>+#REF!</f>
        <v>#REF!</v>
      </c>
      <c r="I10" s="52" t="e">
        <f>+#REF!</f>
        <v>#REF!</v>
      </c>
      <c r="J10" s="52" t="e">
        <f>+#REF!</f>
        <v>#REF!</v>
      </c>
      <c r="K10" s="52" t="e">
        <f>+#REF!</f>
        <v>#REF!</v>
      </c>
      <c r="L10" s="52" t="e">
        <f>+#REF!</f>
        <v>#REF!</v>
      </c>
      <c r="M10" s="52" t="e">
        <f>+#REF!</f>
        <v>#REF!</v>
      </c>
      <c r="N10" s="52" t="e">
        <f>+#REF!</f>
        <v>#REF!</v>
      </c>
      <c r="O10" s="52" t="e">
        <f>+#REF!</f>
        <v>#REF!</v>
      </c>
      <c r="P10" s="52" t="e">
        <f>+#REF!</f>
        <v>#REF!</v>
      </c>
      <c r="Q10" s="52" t="e">
        <f>+#REF!</f>
        <v>#REF!</v>
      </c>
      <c r="R10" s="52" t="e">
        <f>+#REF!</f>
        <v>#REF!</v>
      </c>
      <c r="S10" s="52" t="e">
        <f>+#REF!</f>
        <v>#REF!</v>
      </c>
      <c r="T10" s="52" t="e">
        <f>+#REF!</f>
        <v>#REF!</v>
      </c>
      <c r="U10" s="52" t="e">
        <f>+#REF!</f>
        <v>#REF!</v>
      </c>
      <c r="V10" s="151">
        <f>+'Other Taxes'!D29</f>
        <v>4.4999999999999998E-2</v>
      </c>
      <c r="W10" s="151">
        <f>+'Other Taxes'!E29</f>
        <v>1.0699999999999999E-2</v>
      </c>
      <c r="X10" s="151">
        <f>+'Other Taxes'!F29</f>
        <v>0</v>
      </c>
      <c r="Y10" s="151">
        <f>+'Other Taxes'!G29</f>
        <v>0</v>
      </c>
      <c r="Z10" s="151">
        <f>+'Other Taxes'!H29</f>
        <v>0</v>
      </c>
      <c r="AA10" s="151">
        <f>+'Other Taxes'!J29</f>
        <v>2.5000000000000001E-2</v>
      </c>
      <c r="AB10" s="151">
        <f>+'Other Taxes'!K29</f>
        <v>0</v>
      </c>
      <c r="AC10" s="151">
        <f>+'Other Taxes'!M29</f>
        <v>0</v>
      </c>
      <c r="AD10" s="151">
        <f>+'Other Taxes'!N29</f>
        <v>0.01</v>
      </c>
      <c r="AE10" s="152">
        <f>+'Other Taxes'!O29</f>
        <v>0.73</v>
      </c>
      <c r="AF10" s="152">
        <f>+'Other Taxes'!P29</f>
        <v>0.25</v>
      </c>
      <c r="AG10" s="152">
        <f>+'Other Taxes'!Q29</f>
        <v>0.27</v>
      </c>
      <c r="AH10" s="151">
        <f>+'Other Taxes'!S29</f>
        <v>0</v>
      </c>
      <c r="AI10" s="151">
        <f>+'Other Taxes'!T29</f>
        <v>0</v>
      </c>
      <c r="AJ10" s="151" t="e">
        <f t="shared" si="0"/>
        <v>#REF!</v>
      </c>
    </row>
    <row r="11" spans="1:36" x14ac:dyDescent="0.2">
      <c r="A11" s="51" t="s">
        <v>903</v>
      </c>
      <c r="B11" s="25" t="s">
        <v>68</v>
      </c>
      <c r="C11" s="52" t="e">
        <f>+#REF!</f>
        <v>#REF!</v>
      </c>
      <c r="D11" s="52">
        <v>1.7500000000000002E-2</v>
      </c>
      <c r="E11" s="52" t="e">
        <f>+#REF!</f>
        <v>#REF!</v>
      </c>
      <c r="F11" s="52" t="e">
        <f>+#REF!</f>
        <v>#REF!</v>
      </c>
      <c r="G11" s="52" t="e">
        <f>+#REF!</f>
        <v>#REF!</v>
      </c>
      <c r="H11" s="52" t="e">
        <f>+#REF!</f>
        <v>#REF!</v>
      </c>
      <c r="I11" s="52" t="e">
        <f>+#REF!</f>
        <v>#REF!</v>
      </c>
      <c r="J11" s="52" t="e">
        <f>+#REF!</f>
        <v>#REF!</v>
      </c>
      <c r="K11" s="52" t="e">
        <f>+#REF!</f>
        <v>#REF!</v>
      </c>
      <c r="L11" s="52" t="e">
        <f>+#REF!</f>
        <v>#REF!</v>
      </c>
      <c r="M11" s="52" t="e">
        <f>+#REF!</f>
        <v>#REF!</v>
      </c>
      <c r="N11" s="52" t="e">
        <f>+#REF!</f>
        <v>#REF!</v>
      </c>
      <c r="O11" s="52" t="e">
        <f>+#REF!</f>
        <v>#REF!</v>
      </c>
      <c r="P11" s="52" t="e">
        <f>+#REF!</f>
        <v>#REF!</v>
      </c>
      <c r="Q11" s="52" t="e">
        <f>+#REF!</f>
        <v>#REF!</v>
      </c>
      <c r="R11" s="52" t="e">
        <f>+#REF!</f>
        <v>#REF!</v>
      </c>
      <c r="S11" s="52" t="e">
        <f>+#REF!</f>
        <v>#REF!</v>
      </c>
      <c r="T11" s="52" t="e">
        <f>+#REF!</f>
        <v>#REF!</v>
      </c>
      <c r="U11" s="52" t="e">
        <f>+#REF!</f>
        <v>#REF!</v>
      </c>
      <c r="V11" s="151">
        <f>+'Other Taxes'!D30</f>
        <v>4.4999999999999998E-2</v>
      </c>
      <c r="W11" s="151">
        <f>+'Other Taxes'!E30</f>
        <v>1.0699999999999999E-2</v>
      </c>
      <c r="X11" s="151">
        <f>+'Other Taxes'!F30</f>
        <v>0</v>
      </c>
      <c r="Y11" s="151">
        <f>+'Other Taxes'!G30</f>
        <v>0</v>
      </c>
      <c r="Z11" s="151">
        <f>+'Other Taxes'!H30</f>
        <v>0</v>
      </c>
      <c r="AA11" s="151">
        <f>+'Other Taxes'!J30</f>
        <v>2.5000000000000001E-2</v>
      </c>
      <c r="AB11" s="151">
        <f>+'Other Taxes'!K30</f>
        <v>0</v>
      </c>
      <c r="AC11" s="151">
        <f>+'Other Taxes'!M30</f>
        <v>0</v>
      </c>
      <c r="AD11" s="151">
        <f>+'Other Taxes'!N30</f>
        <v>0.01</v>
      </c>
      <c r="AE11" s="152">
        <f>+'Other Taxes'!O30</f>
        <v>0.73</v>
      </c>
      <c r="AF11" s="152">
        <f>+'Other Taxes'!P30</f>
        <v>0.25</v>
      </c>
      <c r="AG11" s="152">
        <f>+'Other Taxes'!Q30</f>
        <v>0.27</v>
      </c>
      <c r="AH11" s="151">
        <f>+'Other Taxes'!S30</f>
        <v>0</v>
      </c>
      <c r="AI11" s="151">
        <f>+'Other Taxes'!T30</f>
        <v>0</v>
      </c>
      <c r="AJ11" s="151" t="e">
        <f t="shared" si="0"/>
        <v>#REF!</v>
      </c>
    </row>
    <row r="12" spans="1:36" x14ac:dyDescent="0.2">
      <c r="A12" s="51" t="s">
        <v>904</v>
      </c>
      <c r="B12" s="25" t="s">
        <v>70</v>
      </c>
      <c r="C12" s="52" t="e">
        <f>+#REF!</f>
        <v>#REF!</v>
      </c>
      <c r="D12" s="52">
        <v>1.7500000000000002E-2</v>
      </c>
      <c r="E12" s="52" t="e">
        <f>+#REF!</f>
        <v>#REF!</v>
      </c>
      <c r="F12" s="52" t="e">
        <f>+#REF!</f>
        <v>#REF!</v>
      </c>
      <c r="G12" s="52" t="e">
        <f>+#REF!</f>
        <v>#REF!</v>
      </c>
      <c r="H12" s="52" t="e">
        <f>+#REF!</f>
        <v>#REF!</v>
      </c>
      <c r="I12" s="52" t="e">
        <f>+#REF!</f>
        <v>#REF!</v>
      </c>
      <c r="J12" s="52" t="e">
        <f>+#REF!</f>
        <v>#REF!</v>
      </c>
      <c r="K12" s="52" t="e">
        <f>+#REF!</f>
        <v>#REF!</v>
      </c>
      <c r="L12" s="52" t="e">
        <f>+#REF!</f>
        <v>#REF!</v>
      </c>
      <c r="M12" s="52" t="e">
        <f>+#REF!</f>
        <v>#REF!</v>
      </c>
      <c r="N12" s="52" t="e">
        <f>+#REF!</f>
        <v>#REF!</v>
      </c>
      <c r="O12" s="52" t="e">
        <f>+#REF!</f>
        <v>#REF!</v>
      </c>
      <c r="P12" s="52" t="e">
        <f>+#REF!</f>
        <v>#REF!</v>
      </c>
      <c r="Q12" s="52" t="e">
        <f>+#REF!</f>
        <v>#REF!</v>
      </c>
      <c r="R12" s="52" t="e">
        <f>+#REF!</f>
        <v>#REF!</v>
      </c>
      <c r="S12" s="52" t="e">
        <f>+#REF!</f>
        <v>#REF!</v>
      </c>
      <c r="T12" s="52" t="e">
        <f>+#REF!</f>
        <v>#REF!</v>
      </c>
      <c r="U12" s="52" t="e">
        <f>+#REF!</f>
        <v>#REF!</v>
      </c>
      <c r="V12" s="151">
        <f>+'Other Taxes'!D31</f>
        <v>4.4999999999999998E-2</v>
      </c>
      <c r="W12" s="151">
        <f>+'Other Taxes'!E31</f>
        <v>1.0699999999999999E-2</v>
      </c>
      <c r="X12" s="151">
        <f>+'Other Taxes'!F31</f>
        <v>0</v>
      </c>
      <c r="Y12" s="151">
        <f>+'Other Taxes'!G31</f>
        <v>0</v>
      </c>
      <c r="Z12" s="151">
        <f>+'Other Taxes'!H31</f>
        <v>0</v>
      </c>
      <c r="AA12" s="151">
        <f>+'Other Taxes'!J31</f>
        <v>2.5000000000000001E-2</v>
      </c>
      <c r="AB12" s="151">
        <f>+'Other Taxes'!K31</f>
        <v>0</v>
      </c>
      <c r="AC12" s="151">
        <f>+'Other Taxes'!M31</f>
        <v>0</v>
      </c>
      <c r="AD12" s="151">
        <f>+'Other Taxes'!N31</f>
        <v>0.01</v>
      </c>
      <c r="AE12" s="152">
        <f>+'Other Taxes'!O31</f>
        <v>0.73</v>
      </c>
      <c r="AF12" s="152">
        <f>+'Other Taxes'!P31</f>
        <v>0.25</v>
      </c>
      <c r="AG12" s="152">
        <f>+'Other Taxes'!Q31</f>
        <v>0.27</v>
      </c>
      <c r="AH12" s="151">
        <f>+'Other Taxes'!S31</f>
        <v>3.5000000000000003E-2</v>
      </c>
      <c r="AI12" s="151">
        <f>+'Other Taxes'!T31</f>
        <v>0.06</v>
      </c>
      <c r="AJ12" s="151" t="e">
        <f t="shared" si="0"/>
        <v>#REF!</v>
      </c>
    </row>
    <row r="13" spans="1:36" x14ac:dyDescent="0.2">
      <c r="A13" s="51" t="s">
        <v>905</v>
      </c>
      <c r="B13" s="25" t="s">
        <v>72</v>
      </c>
      <c r="C13" s="52" t="e">
        <f>+#REF!</f>
        <v>#REF!</v>
      </c>
      <c r="D13" s="52">
        <v>1.7500000000000002E-2</v>
      </c>
      <c r="E13" s="52" t="e">
        <f>+#REF!</f>
        <v>#REF!</v>
      </c>
      <c r="F13" s="52" t="e">
        <f>+#REF!</f>
        <v>#REF!</v>
      </c>
      <c r="G13" s="52" t="e">
        <f>+#REF!</f>
        <v>#REF!</v>
      </c>
      <c r="H13" s="52" t="e">
        <f>+#REF!</f>
        <v>#REF!</v>
      </c>
      <c r="I13" s="52" t="e">
        <f>+#REF!</f>
        <v>#REF!</v>
      </c>
      <c r="J13" s="52" t="e">
        <f>+#REF!</f>
        <v>#REF!</v>
      </c>
      <c r="K13" s="52" t="e">
        <f>+#REF!</f>
        <v>#REF!</v>
      </c>
      <c r="L13" s="52" t="e">
        <f>+#REF!</f>
        <v>#REF!</v>
      </c>
      <c r="M13" s="52" t="e">
        <f>+#REF!</f>
        <v>#REF!</v>
      </c>
      <c r="N13" s="52" t="e">
        <f>+#REF!</f>
        <v>#REF!</v>
      </c>
      <c r="O13" s="52" t="e">
        <f>+#REF!</f>
        <v>#REF!</v>
      </c>
      <c r="P13" s="52" t="e">
        <f>+#REF!</f>
        <v>#REF!</v>
      </c>
      <c r="Q13" s="52" t="e">
        <f>+#REF!</f>
        <v>#REF!</v>
      </c>
      <c r="R13" s="52" t="e">
        <f>+#REF!</f>
        <v>#REF!</v>
      </c>
      <c r="S13" s="52" t="e">
        <f>+#REF!</f>
        <v>#REF!</v>
      </c>
      <c r="T13" s="52" t="e">
        <f>+#REF!</f>
        <v>#REF!</v>
      </c>
      <c r="U13" s="52" t="e">
        <f>+#REF!</f>
        <v>#REF!</v>
      </c>
      <c r="V13" s="151">
        <f>+'Other Taxes'!D32</f>
        <v>4.4999999999999998E-2</v>
      </c>
      <c r="W13" s="151">
        <f>+'Other Taxes'!E32</f>
        <v>1.0699999999999999E-2</v>
      </c>
      <c r="X13" s="151">
        <f>+'Other Taxes'!F32</f>
        <v>0</v>
      </c>
      <c r="Y13" s="151">
        <f>+'Other Taxes'!G32</f>
        <v>0</v>
      </c>
      <c r="Z13" s="151">
        <f>+'Other Taxes'!H32</f>
        <v>0</v>
      </c>
      <c r="AA13" s="151">
        <f>+'Other Taxes'!J32</f>
        <v>2.5000000000000001E-2</v>
      </c>
      <c r="AB13" s="151">
        <f>+'Other Taxes'!K32</f>
        <v>0</v>
      </c>
      <c r="AC13" s="151">
        <f>+'Other Taxes'!M32</f>
        <v>0</v>
      </c>
      <c r="AD13" s="151">
        <f>+'Other Taxes'!N32</f>
        <v>0.01</v>
      </c>
      <c r="AE13" s="152">
        <f>+'Other Taxes'!O32</f>
        <v>0.73</v>
      </c>
      <c r="AF13" s="152">
        <f>+'Other Taxes'!P32</f>
        <v>0.25</v>
      </c>
      <c r="AG13" s="152">
        <f>+'Other Taxes'!Q32</f>
        <v>0.27</v>
      </c>
      <c r="AH13" s="151">
        <f>+'Other Taxes'!S32</f>
        <v>3.5000000000000003E-2</v>
      </c>
      <c r="AI13" s="151">
        <f>+'Other Taxes'!T32</f>
        <v>0.04</v>
      </c>
      <c r="AJ13" s="151" t="e">
        <f t="shared" si="0"/>
        <v>#REF!</v>
      </c>
    </row>
    <row r="14" spans="1:36" x14ac:dyDescent="0.2">
      <c r="A14" s="51" t="s">
        <v>906</v>
      </c>
      <c r="B14" s="25" t="s">
        <v>74</v>
      </c>
      <c r="C14" s="52" t="e">
        <f>+#REF!</f>
        <v>#REF!</v>
      </c>
      <c r="D14" s="52">
        <v>1.7500000000000002E-2</v>
      </c>
      <c r="E14" s="52" t="e">
        <f>+#REF!</f>
        <v>#REF!</v>
      </c>
      <c r="F14" s="52" t="e">
        <f>+#REF!</f>
        <v>#REF!</v>
      </c>
      <c r="G14" s="52" t="e">
        <f>+#REF!</f>
        <v>#REF!</v>
      </c>
      <c r="H14" s="52" t="e">
        <f>+#REF!</f>
        <v>#REF!</v>
      </c>
      <c r="I14" s="52" t="e">
        <f>+#REF!</f>
        <v>#REF!</v>
      </c>
      <c r="J14" s="52" t="e">
        <f>+#REF!</f>
        <v>#REF!</v>
      </c>
      <c r="K14" s="52" t="e">
        <f>+#REF!</f>
        <v>#REF!</v>
      </c>
      <c r="L14" s="52" t="e">
        <f>+#REF!</f>
        <v>#REF!</v>
      </c>
      <c r="M14" s="52" t="e">
        <f>+#REF!</f>
        <v>#REF!</v>
      </c>
      <c r="N14" s="52" t="e">
        <f>+#REF!</f>
        <v>#REF!</v>
      </c>
      <c r="O14" s="52" t="e">
        <f>+#REF!</f>
        <v>#REF!</v>
      </c>
      <c r="P14" s="52" t="e">
        <f>+#REF!</f>
        <v>#REF!</v>
      </c>
      <c r="Q14" s="52" t="e">
        <f>+#REF!</f>
        <v>#REF!</v>
      </c>
      <c r="R14" s="52" t="e">
        <f>+#REF!</f>
        <v>#REF!</v>
      </c>
      <c r="S14" s="52" t="e">
        <f>+#REF!</f>
        <v>#REF!</v>
      </c>
      <c r="T14" s="52" t="e">
        <f>+#REF!</f>
        <v>#REF!</v>
      </c>
      <c r="U14" s="52" t="e">
        <f>+#REF!</f>
        <v>#REF!</v>
      </c>
      <c r="V14" s="151">
        <f>+'Other Taxes'!D33</f>
        <v>4.4999999999999998E-2</v>
      </c>
      <c r="W14" s="151">
        <f>+'Other Taxes'!E33</f>
        <v>1.0699999999999999E-2</v>
      </c>
      <c r="X14" s="151">
        <f>+'Other Taxes'!F33</f>
        <v>0</v>
      </c>
      <c r="Y14" s="151">
        <f>+'Other Taxes'!G33</f>
        <v>0</v>
      </c>
      <c r="Z14" s="151">
        <f>+'Other Taxes'!H33</f>
        <v>0</v>
      </c>
      <c r="AA14" s="151">
        <f>+'Other Taxes'!J33</f>
        <v>2.5000000000000001E-2</v>
      </c>
      <c r="AB14" s="151">
        <f>+'Other Taxes'!K33</f>
        <v>0</v>
      </c>
      <c r="AC14" s="151">
        <f>+'Other Taxes'!M33</f>
        <v>0</v>
      </c>
      <c r="AD14" s="151">
        <f>+'Other Taxes'!N33</f>
        <v>0.01</v>
      </c>
      <c r="AE14" s="152">
        <f>+'Other Taxes'!O33</f>
        <v>0.73</v>
      </c>
      <c r="AF14" s="152">
        <f>+'Other Taxes'!P33</f>
        <v>0.25</v>
      </c>
      <c r="AG14" s="152">
        <f>+'Other Taxes'!Q33</f>
        <v>0.27</v>
      </c>
      <c r="AH14" s="151">
        <f>+'Other Taxes'!S33</f>
        <v>0</v>
      </c>
      <c r="AI14" s="151">
        <f>+'Other Taxes'!T33</f>
        <v>0</v>
      </c>
      <c r="AJ14" s="151" t="e">
        <f t="shared" si="0"/>
        <v>#REF!</v>
      </c>
    </row>
    <row r="15" spans="1:36" x14ac:dyDescent="0.2">
      <c r="A15" s="51" t="s">
        <v>907</v>
      </c>
      <c r="B15" s="25" t="s">
        <v>76</v>
      </c>
      <c r="C15" s="52" t="e">
        <f>+#REF!</f>
        <v>#REF!</v>
      </c>
      <c r="D15" s="52">
        <v>1.7500000000000002E-2</v>
      </c>
      <c r="E15" s="52" t="e">
        <f>+#REF!</f>
        <v>#REF!</v>
      </c>
      <c r="F15" s="52" t="e">
        <f>+#REF!</f>
        <v>#REF!</v>
      </c>
      <c r="G15" s="52" t="e">
        <f>+#REF!</f>
        <v>#REF!</v>
      </c>
      <c r="H15" s="52" t="e">
        <f>+#REF!</f>
        <v>#REF!</v>
      </c>
      <c r="I15" s="52" t="e">
        <f>+#REF!</f>
        <v>#REF!</v>
      </c>
      <c r="J15" s="52" t="e">
        <f>+#REF!</f>
        <v>#REF!</v>
      </c>
      <c r="K15" s="52" t="e">
        <f>+#REF!</f>
        <v>#REF!</v>
      </c>
      <c r="L15" s="52" t="e">
        <f>+#REF!</f>
        <v>#REF!</v>
      </c>
      <c r="M15" s="52" t="e">
        <f>+#REF!</f>
        <v>#REF!</v>
      </c>
      <c r="N15" s="52" t="e">
        <f>+#REF!</f>
        <v>#REF!</v>
      </c>
      <c r="O15" s="52" t="e">
        <f>+#REF!</f>
        <v>#REF!</v>
      </c>
      <c r="P15" s="52" t="e">
        <f>+#REF!</f>
        <v>#REF!</v>
      </c>
      <c r="Q15" s="52" t="e">
        <f>+#REF!</f>
        <v>#REF!</v>
      </c>
      <c r="R15" s="52" t="e">
        <f>+#REF!</f>
        <v>#REF!</v>
      </c>
      <c r="S15" s="52" t="e">
        <f>+#REF!</f>
        <v>#REF!</v>
      </c>
      <c r="T15" s="52" t="e">
        <f>+#REF!</f>
        <v>#REF!</v>
      </c>
      <c r="U15" s="52" t="e">
        <f>+#REF!</f>
        <v>#REF!</v>
      </c>
      <c r="V15" s="151">
        <f>+'Other Taxes'!D34</f>
        <v>4.4999999999999998E-2</v>
      </c>
      <c r="W15" s="151">
        <f>+'Other Taxes'!E34</f>
        <v>1.0699999999999999E-2</v>
      </c>
      <c r="X15" s="151">
        <f>+'Other Taxes'!F34</f>
        <v>0</v>
      </c>
      <c r="Y15" s="151">
        <f>+'Other Taxes'!G34</f>
        <v>0</v>
      </c>
      <c r="Z15" s="151">
        <f>+'Other Taxes'!H34</f>
        <v>0</v>
      </c>
      <c r="AA15" s="151">
        <f>+'Other Taxes'!J34</f>
        <v>2.5000000000000001E-2</v>
      </c>
      <c r="AB15" s="151">
        <f>+'Other Taxes'!K34</f>
        <v>0</v>
      </c>
      <c r="AC15" s="151">
        <f>+'Other Taxes'!M34</f>
        <v>0</v>
      </c>
      <c r="AD15" s="151">
        <f>+'Other Taxes'!N34</f>
        <v>0.01</v>
      </c>
      <c r="AE15" s="152">
        <f>+'Other Taxes'!O34</f>
        <v>0.73</v>
      </c>
      <c r="AF15" s="152">
        <f>+'Other Taxes'!P34</f>
        <v>0.25</v>
      </c>
      <c r="AG15" s="152">
        <f>+'Other Taxes'!Q34</f>
        <v>0.27</v>
      </c>
      <c r="AH15" s="151">
        <f>+'Other Taxes'!S34</f>
        <v>0</v>
      </c>
      <c r="AI15" s="151">
        <f>+'Other Taxes'!T34</f>
        <v>0</v>
      </c>
      <c r="AJ15" s="151" t="e">
        <f t="shared" si="0"/>
        <v>#REF!</v>
      </c>
    </row>
    <row r="16" spans="1:36" x14ac:dyDescent="0.2">
      <c r="A16" s="51" t="s">
        <v>908</v>
      </c>
      <c r="B16" s="25" t="s">
        <v>78</v>
      </c>
      <c r="C16" s="52" t="e">
        <f>+#REF!</f>
        <v>#REF!</v>
      </c>
      <c r="D16" s="52">
        <v>1.7500000000000002E-2</v>
      </c>
      <c r="E16" s="52" t="e">
        <f>+#REF!</f>
        <v>#REF!</v>
      </c>
      <c r="F16" s="52" t="e">
        <f>+#REF!</f>
        <v>#REF!</v>
      </c>
      <c r="G16" s="52" t="e">
        <f>+#REF!</f>
        <v>#REF!</v>
      </c>
      <c r="H16" s="52" t="e">
        <f>+#REF!</f>
        <v>#REF!</v>
      </c>
      <c r="I16" s="52" t="e">
        <f>+#REF!</f>
        <v>#REF!</v>
      </c>
      <c r="J16" s="52" t="e">
        <f>+#REF!</f>
        <v>#REF!</v>
      </c>
      <c r="K16" s="52" t="e">
        <f>+#REF!</f>
        <v>#REF!</v>
      </c>
      <c r="L16" s="52" t="e">
        <f>+#REF!</f>
        <v>#REF!</v>
      </c>
      <c r="M16" s="52" t="e">
        <f>+#REF!</f>
        <v>#REF!</v>
      </c>
      <c r="N16" s="52" t="e">
        <f>+#REF!</f>
        <v>#REF!</v>
      </c>
      <c r="O16" s="52" t="e">
        <f>+#REF!</f>
        <v>#REF!</v>
      </c>
      <c r="P16" s="52" t="e">
        <f>+#REF!</f>
        <v>#REF!</v>
      </c>
      <c r="Q16" s="52" t="e">
        <f>+#REF!</f>
        <v>#REF!</v>
      </c>
      <c r="R16" s="52" t="e">
        <f>+#REF!</f>
        <v>#REF!</v>
      </c>
      <c r="S16" s="52" t="e">
        <f>+#REF!</f>
        <v>#REF!</v>
      </c>
      <c r="T16" s="52" t="e">
        <f>+#REF!</f>
        <v>#REF!</v>
      </c>
      <c r="U16" s="52" t="e">
        <f>+#REF!</f>
        <v>#REF!</v>
      </c>
      <c r="V16" s="151">
        <f>+'Other Taxes'!D35</f>
        <v>4.4999999999999998E-2</v>
      </c>
      <c r="W16" s="151">
        <f>+'Other Taxes'!E35</f>
        <v>1.0699999999999999E-2</v>
      </c>
      <c r="X16" s="151">
        <f>+'Other Taxes'!F35</f>
        <v>0.01</v>
      </c>
      <c r="Y16" s="151">
        <f>+'Other Taxes'!G35</f>
        <v>0</v>
      </c>
      <c r="Z16" s="151">
        <f>+'Other Taxes'!H35</f>
        <v>0</v>
      </c>
      <c r="AA16" s="151">
        <f>+'Other Taxes'!J35</f>
        <v>2.5000000000000001E-2</v>
      </c>
      <c r="AB16" s="151">
        <f>+'Other Taxes'!K35</f>
        <v>0</v>
      </c>
      <c r="AC16" s="151">
        <f>+'Other Taxes'!M35</f>
        <v>0</v>
      </c>
      <c r="AD16" s="151">
        <f>+'Other Taxes'!N35</f>
        <v>0.01</v>
      </c>
      <c r="AE16" s="152">
        <f>+'Other Taxes'!O35</f>
        <v>0.73</v>
      </c>
      <c r="AF16" s="152">
        <f>+'Other Taxes'!P35</f>
        <v>0.25</v>
      </c>
      <c r="AG16" s="152">
        <f>+'Other Taxes'!Q35</f>
        <v>0.27</v>
      </c>
      <c r="AH16" s="151">
        <f>+'Other Taxes'!S35</f>
        <v>3.5000000000000003E-2</v>
      </c>
      <c r="AI16" s="151">
        <f>+'Other Taxes'!T35</f>
        <v>0</v>
      </c>
      <c r="AJ16" s="151" t="e">
        <f t="shared" si="0"/>
        <v>#REF!</v>
      </c>
    </row>
    <row r="17" spans="1:36" x14ac:dyDescent="0.2">
      <c r="A17" s="51" t="s">
        <v>909</v>
      </c>
      <c r="B17" s="25" t="s">
        <v>80</v>
      </c>
      <c r="C17" s="52" t="e">
        <f>+#REF!</f>
        <v>#REF!</v>
      </c>
      <c r="D17" s="52">
        <v>1.7500000000000002E-2</v>
      </c>
      <c r="E17" s="52" t="e">
        <f>+#REF!</f>
        <v>#REF!</v>
      </c>
      <c r="F17" s="52" t="e">
        <f>+#REF!</f>
        <v>#REF!</v>
      </c>
      <c r="G17" s="52" t="e">
        <f>+#REF!</f>
        <v>#REF!</v>
      </c>
      <c r="H17" s="52" t="e">
        <f>+#REF!</f>
        <v>#REF!</v>
      </c>
      <c r="I17" s="52" t="e">
        <f>+#REF!</f>
        <v>#REF!</v>
      </c>
      <c r="J17" s="52" t="e">
        <f>+#REF!</f>
        <v>#REF!</v>
      </c>
      <c r="K17" s="52" t="e">
        <f>+#REF!</f>
        <v>#REF!</v>
      </c>
      <c r="L17" s="52" t="e">
        <f>+#REF!</f>
        <v>#REF!</v>
      </c>
      <c r="M17" s="52" t="e">
        <f>+#REF!</f>
        <v>#REF!</v>
      </c>
      <c r="N17" s="52" t="e">
        <f>+#REF!</f>
        <v>#REF!</v>
      </c>
      <c r="O17" s="52" t="e">
        <f>+#REF!</f>
        <v>#REF!</v>
      </c>
      <c r="P17" s="52" t="e">
        <f>+#REF!</f>
        <v>#REF!</v>
      </c>
      <c r="Q17" s="52" t="e">
        <f>+#REF!</f>
        <v>#REF!</v>
      </c>
      <c r="R17" s="52" t="e">
        <f>+#REF!</f>
        <v>#REF!</v>
      </c>
      <c r="S17" s="52" t="e">
        <f>+#REF!</f>
        <v>#REF!</v>
      </c>
      <c r="T17" s="52" t="e">
        <f>+#REF!</f>
        <v>#REF!</v>
      </c>
      <c r="U17" s="52" t="e">
        <f>+#REF!</f>
        <v>#REF!</v>
      </c>
      <c r="V17" s="151">
        <f>+'Other Taxes'!D36</f>
        <v>4.4999999999999998E-2</v>
      </c>
      <c r="W17" s="151">
        <f>+'Other Taxes'!E36</f>
        <v>1.0699999999999999E-2</v>
      </c>
      <c r="X17" s="151">
        <f>+'Other Taxes'!F36</f>
        <v>0.01</v>
      </c>
      <c r="Y17" s="151">
        <f>+'Other Taxes'!G36</f>
        <v>0</v>
      </c>
      <c r="Z17" s="151">
        <f>+'Other Taxes'!H36</f>
        <v>0</v>
      </c>
      <c r="AA17" s="151">
        <f>+'Other Taxes'!J36</f>
        <v>2.5000000000000001E-2</v>
      </c>
      <c r="AB17" s="151">
        <f>+'Other Taxes'!K36</f>
        <v>0</v>
      </c>
      <c r="AC17" s="151">
        <f>+'Other Taxes'!M36</f>
        <v>0</v>
      </c>
      <c r="AD17" s="151">
        <f>+'Other Taxes'!N36</f>
        <v>0.01</v>
      </c>
      <c r="AE17" s="152">
        <f>+'Other Taxes'!O36</f>
        <v>0.73</v>
      </c>
      <c r="AF17" s="152">
        <f>+'Other Taxes'!P36</f>
        <v>0.25</v>
      </c>
      <c r="AG17" s="152">
        <f>+'Other Taxes'!Q36</f>
        <v>0.27</v>
      </c>
      <c r="AH17" s="151">
        <f>+'Other Taxes'!S36</f>
        <v>0</v>
      </c>
      <c r="AI17" s="151">
        <f>+'Other Taxes'!T36</f>
        <v>0.06</v>
      </c>
      <c r="AJ17" s="151" t="e">
        <f t="shared" si="0"/>
        <v>#REF!</v>
      </c>
    </row>
    <row r="18" spans="1:36" x14ac:dyDescent="0.2">
      <c r="A18" s="51" t="s">
        <v>910</v>
      </c>
      <c r="B18" s="25" t="s">
        <v>82</v>
      </c>
      <c r="C18" s="52" t="e">
        <f>+#REF!</f>
        <v>#REF!</v>
      </c>
      <c r="D18" s="52">
        <v>1.7500000000000002E-2</v>
      </c>
      <c r="E18" s="52" t="e">
        <f>+#REF!</f>
        <v>#REF!</v>
      </c>
      <c r="F18" s="52" t="e">
        <f>+#REF!</f>
        <v>#REF!</v>
      </c>
      <c r="G18" s="52" t="e">
        <f>+#REF!</f>
        <v>#REF!</v>
      </c>
      <c r="H18" s="52" t="e">
        <f>+#REF!</f>
        <v>#REF!</v>
      </c>
      <c r="I18" s="52" t="e">
        <f>+#REF!</f>
        <v>#REF!</v>
      </c>
      <c r="J18" s="52" t="e">
        <f>+#REF!</f>
        <v>#REF!</v>
      </c>
      <c r="K18" s="52" t="e">
        <f>+#REF!</f>
        <v>#REF!</v>
      </c>
      <c r="L18" s="52" t="e">
        <f>+#REF!</f>
        <v>#REF!</v>
      </c>
      <c r="M18" s="52" t="e">
        <f>+#REF!</f>
        <v>#REF!</v>
      </c>
      <c r="N18" s="52" t="e">
        <f>+#REF!</f>
        <v>#REF!</v>
      </c>
      <c r="O18" s="52" t="e">
        <f>+#REF!</f>
        <v>#REF!</v>
      </c>
      <c r="P18" s="52" t="e">
        <f>+#REF!</f>
        <v>#REF!</v>
      </c>
      <c r="Q18" s="52" t="e">
        <f>+#REF!</f>
        <v>#REF!</v>
      </c>
      <c r="R18" s="52" t="e">
        <f>+#REF!</f>
        <v>#REF!</v>
      </c>
      <c r="S18" s="52" t="e">
        <f>+#REF!</f>
        <v>#REF!</v>
      </c>
      <c r="T18" s="52" t="e">
        <f>+#REF!</f>
        <v>#REF!</v>
      </c>
      <c r="U18" s="52" t="e">
        <f>+#REF!</f>
        <v>#REF!</v>
      </c>
      <c r="V18" s="151">
        <f>+'Other Taxes'!D37</f>
        <v>4.4999999999999998E-2</v>
      </c>
      <c r="W18" s="151">
        <f>+'Other Taxes'!E37</f>
        <v>1.0699999999999999E-2</v>
      </c>
      <c r="X18" s="151">
        <f>+'Other Taxes'!F37</f>
        <v>0</v>
      </c>
      <c r="Y18" s="151">
        <f>+'Other Taxes'!G37</f>
        <v>0</v>
      </c>
      <c r="Z18" s="151">
        <f>+'Other Taxes'!H37</f>
        <v>0</v>
      </c>
      <c r="AA18" s="151">
        <f>+'Other Taxes'!J37</f>
        <v>2.5000000000000001E-2</v>
      </c>
      <c r="AB18" s="151">
        <f>+'Other Taxes'!K37</f>
        <v>0</v>
      </c>
      <c r="AC18" s="151">
        <f>+'Other Taxes'!M37</f>
        <v>0</v>
      </c>
      <c r="AD18" s="151">
        <f>+'Other Taxes'!N37</f>
        <v>0.01</v>
      </c>
      <c r="AE18" s="152">
        <f>+'Other Taxes'!O37</f>
        <v>0.73</v>
      </c>
      <c r="AF18" s="152">
        <f>+'Other Taxes'!P37</f>
        <v>0.25</v>
      </c>
      <c r="AG18" s="152">
        <f>+'Other Taxes'!Q37</f>
        <v>0.27</v>
      </c>
      <c r="AH18" s="151">
        <f>+'Other Taxes'!S37</f>
        <v>0</v>
      </c>
      <c r="AI18" s="151">
        <f>+'Other Taxes'!T37</f>
        <v>0</v>
      </c>
      <c r="AJ18" s="151" t="e">
        <f t="shared" si="0"/>
        <v>#REF!</v>
      </c>
    </row>
    <row r="19" spans="1:36" x14ac:dyDescent="0.2">
      <c r="A19" s="51" t="s">
        <v>911</v>
      </c>
      <c r="B19" s="25" t="s">
        <v>84</v>
      </c>
      <c r="C19" s="52" t="e">
        <f>+#REF!</f>
        <v>#REF!</v>
      </c>
      <c r="D19" s="52">
        <v>1.7500000000000002E-2</v>
      </c>
      <c r="E19" s="52" t="e">
        <f>+#REF!</f>
        <v>#REF!</v>
      </c>
      <c r="F19" s="52" t="e">
        <f>+#REF!</f>
        <v>#REF!</v>
      </c>
      <c r="G19" s="52" t="e">
        <f>+#REF!</f>
        <v>#REF!</v>
      </c>
      <c r="H19" s="52" t="e">
        <f>+#REF!</f>
        <v>#REF!</v>
      </c>
      <c r="I19" s="52" t="e">
        <f>+#REF!</f>
        <v>#REF!</v>
      </c>
      <c r="J19" s="52" t="e">
        <f>+#REF!</f>
        <v>#REF!</v>
      </c>
      <c r="K19" s="52" t="e">
        <f>+#REF!</f>
        <v>#REF!</v>
      </c>
      <c r="L19" s="52" t="e">
        <f>+#REF!</f>
        <v>#REF!</v>
      </c>
      <c r="M19" s="52" t="e">
        <f>+#REF!</f>
        <v>#REF!</v>
      </c>
      <c r="N19" s="52" t="e">
        <f>+#REF!</f>
        <v>#REF!</v>
      </c>
      <c r="O19" s="52" t="e">
        <f>+#REF!</f>
        <v>#REF!</v>
      </c>
      <c r="P19" s="52" t="e">
        <f>+#REF!</f>
        <v>#REF!</v>
      </c>
      <c r="Q19" s="52" t="e">
        <f>+#REF!</f>
        <v>#REF!</v>
      </c>
      <c r="R19" s="52" t="e">
        <f>+#REF!</f>
        <v>#REF!</v>
      </c>
      <c r="S19" s="52" t="e">
        <f>+#REF!</f>
        <v>#REF!</v>
      </c>
      <c r="T19" s="52" t="e">
        <f>+#REF!</f>
        <v>#REF!</v>
      </c>
      <c r="U19" s="52" t="e">
        <f>+#REF!</f>
        <v>#REF!</v>
      </c>
      <c r="V19" s="151">
        <f>+'Other Taxes'!D38</f>
        <v>4.4999999999999998E-2</v>
      </c>
      <c r="W19" s="151">
        <f>+'Other Taxes'!E38</f>
        <v>1.0699999999999999E-2</v>
      </c>
      <c r="X19" s="151">
        <f>+'Other Taxes'!F38</f>
        <v>0</v>
      </c>
      <c r="Y19" s="151">
        <f>+'Other Taxes'!G38</f>
        <v>0</v>
      </c>
      <c r="Z19" s="151">
        <f>+'Other Taxes'!H38</f>
        <v>0</v>
      </c>
      <c r="AA19" s="151">
        <f>+'Other Taxes'!J38</f>
        <v>2.5000000000000001E-2</v>
      </c>
      <c r="AB19" s="151">
        <f>+'Other Taxes'!K38</f>
        <v>0</v>
      </c>
      <c r="AC19" s="151">
        <f>+'Other Taxes'!M38</f>
        <v>0</v>
      </c>
      <c r="AD19" s="151">
        <f>+'Other Taxes'!N38</f>
        <v>0.01</v>
      </c>
      <c r="AE19" s="152">
        <f>+'Other Taxes'!O38</f>
        <v>0.73</v>
      </c>
      <c r="AF19" s="152">
        <f>+'Other Taxes'!P38</f>
        <v>0.25</v>
      </c>
      <c r="AG19" s="152">
        <f>+'Other Taxes'!Q38</f>
        <v>0.27</v>
      </c>
      <c r="AH19" s="151">
        <f>+'Other Taxes'!S38</f>
        <v>3.5000000000000003E-2</v>
      </c>
      <c r="AI19" s="151">
        <f>+'Other Taxes'!T38</f>
        <v>0</v>
      </c>
      <c r="AJ19" s="151" t="e">
        <f t="shared" si="0"/>
        <v>#REF!</v>
      </c>
    </row>
    <row r="20" spans="1:36" x14ac:dyDescent="0.2">
      <c r="A20" s="51" t="s">
        <v>912</v>
      </c>
      <c r="B20" s="25" t="s">
        <v>86</v>
      </c>
      <c r="C20" s="52" t="e">
        <f>+#REF!</f>
        <v>#REF!</v>
      </c>
      <c r="D20" s="52">
        <v>1.7500000000000002E-2</v>
      </c>
      <c r="E20" s="52" t="e">
        <f>+#REF!</f>
        <v>#REF!</v>
      </c>
      <c r="F20" s="52" t="e">
        <f>+#REF!</f>
        <v>#REF!</v>
      </c>
      <c r="G20" s="52" t="e">
        <f>+#REF!</f>
        <v>#REF!</v>
      </c>
      <c r="H20" s="52" t="e">
        <f>+#REF!</f>
        <v>#REF!</v>
      </c>
      <c r="I20" s="52" t="e">
        <f>+#REF!</f>
        <v>#REF!</v>
      </c>
      <c r="J20" s="52" t="e">
        <f>+#REF!</f>
        <v>#REF!</v>
      </c>
      <c r="K20" s="52" t="e">
        <f>+#REF!</f>
        <v>#REF!</v>
      </c>
      <c r="L20" s="52" t="e">
        <f>+#REF!</f>
        <v>#REF!</v>
      </c>
      <c r="M20" s="52" t="e">
        <f>+#REF!</f>
        <v>#REF!</v>
      </c>
      <c r="N20" s="52" t="e">
        <f>+#REF!</f>
        <v>#REF!</v>
      </c>
      <c r="O20" s="52" t="e">
        <f>+#REF!</f>
        <v>#REF!</v>
      </c>
      <c r="P20" s="52" t="e">
        <f>+#REF!</f>
        <v>#REF!</v>
      </c>
      <c r="Q20" s="52" t="e">
        <f>+#REF!</f>
        <v>#REF!</v>
      </c>
      <c r="R20" s="52" t="e">
        <f>+#REF!</f>
        <v>#REF!</v>
      </c>
      <c r="S20" s="52" t="e">
        <f>+#REF!</f>
        <v>#REF!</v>
      </c>
      <c r="T20" s="52" t="e">
        <f>+#REF!</f>
        <v>#REF!</v>
      </c>
      <c r="U20" s="52" t="e">
        <f>+#REF!</f>
        <v>#REF!</v>
      </c>
      <c r="V20" s="151">
        <f>+'Other Taxes'!D39</f>
        <v>4.4999999999999998E-2</v>
      </c>
      <c r="W20" s="151">
        <f>+'Other Taxes'!E39</f>
        <v>1.0699999999999999E-2</v>
      </c>
      <c r="X20" s="151">
        <f>+'Other Taxes'!F39</f>
        <v>0</v>
      </c>
      <c r="Y20" s="151">
        <f>+'Other Taxes'!G39</f>
        <v>0</v>
      </c>
      <c r="Z20" s="151">
        <f>+'Other Taxes'!H39</f>
        <v>0</v>
      </c>
      <c r="AA20" s="151">
        <f>+'Other Taxes'!J39</f>
        <v>2.5000000000000001E-2</v>
      </c>
      <c r="AB20" s="151">
        <f>+'Other Taxes'!K39</f>
        <v>0</v>
      </c>
      <c r="AC20" s="151">
        <f>+'Other Taxes'!M39</f>
        <v>0</v>
      </c>
      <c r="AD20" s="151">
        <f>+'Other Taxes'!N39</f>
        <v>0.01</v>
      </c>
      <c r="AE20" s="152">
        <f>+'Other Taxes'!O39</f>
        <v>0.73</v>
      </c>
      <c r="AF20" s="152">
        <f>+'Other Taxes'!P39</f>
        <v>0.25</v>
      </c>
      <c r="AG20" s="152">
        <f>+'Other Taxes'!Q39</f>
        <v>0.27</v>
      </c>
      <c r="AH20" s="151">
        <f>+'Other Taxes'!S39</f>
        <v>0</v>
      </c>
      <c r="AI20" s="151">
        <f>+'Other Taxes'!T39</f>
        <v>0</v>
      </c>
      <c r="AJ20" s="151" t="e">
        <f t="shared" si="0"/>
        <v>#REF!</v>
      </c>
    </row>
    <row r="21" spans="1:36" x14ac:dyDescent="0.2">
      <c r="A21" s="51" t="s">
        <v>913</v>
      </c>
      <c r="B21" s="25" t="s">
        <v>88</v>
      </c>
      <c r="C21" s="52" t="e">
        <f>+#REF!</f>
        <v>#REF!</v>
      </c>
      <c r="D21" s="52">
        <v>1.7500000000000002E-2</v>
      </c>
      <c r="E21" s="52" t="e">
        <f>+#REF!</f>
        <v>#REF!</v>
      </c>
      <c r="F21" s="52" t="e">
        <f>+#REF!</f>
        <v>#REF!</v>
      </c>
      <c r="G21" s="52" t="e">
        <f>+#REF!</f>
        <v>#REF!</v>
      </c>
      <c r="H21" s="52" t="e">
        <f>+#REF!</f>
        <v>#REF!</v>
      </c>
      <c r="I21" s="52" t="e">
        <f>+#REF!</f>
        <v>#REF!</v>
      </c>
      <c r="J21" s="52" t="e">
        <f>+#REF!</f>
        <v>#REF!</v>
      </c>
      <c r="K21" s="52" t="e">
        <f>+#REF!</f>
        <v>#REF!</v>
      </c>
      <c r="L21" s="52" t="e">
        <f>+#REF!</f>
        <v>#REF!</v>
      </c>
      <c r="M21" s="52" t="e">
        <f>+#REF!</f>
        <v>#REF!</v>
      </c>
      <c r="N21" s="52" t="e">
        <f>+#REF!</f>
        <v>#REF!</v>
      </c>
      <c r="O21" s="52" t="e">
        <f>+#REF!</f>
        <v>#REF!</v>
      </c>
      <c r="P21" s="52" t="e">
        <f>+#REF!</f>
        <v>#REF!</v>
      </c>
      <c r="Q21" s="52" t="e">
        <f>+#REF!</f>
        <v>#REF!</v>
      </c>
      <c r="R21" s="52" t="e">
        <f>+#REF!</f>
        <v>#REF!</v>
      </c>
      <c r="S21" s="52" t="e">
        <f>+#REF!</f>
        <v>#REF!</v>
      </c>
      <c r="T21" s="52" t="e">
        <f>+#REF!</f>
        <v>#REF!</v>
      </c>
      <c r="U21" s="52" t="e">
        <f>+#REF!</f>
        <v>#REF!</v>
      </c>
      <c r="V21" s="151">
        <f>+'Other Taxes'!D40</f>
        <v>4.4999999999999998E-2</v>
      </c>
      <c r="W21" s="151">
        <f>+'Other Taxes'!E40</f>
        <v>1.0699999999999999E-2</v>
      </c>
      <c r="X21" s="151">
        <f>+'Other Taxes'!F40</f>
        <v>0.01</v>
      </c>
      <c r="Y21" s="151">
        <f>+'Other Taxes'!G40</f>
        <v>0</v>
      </c>
      <c r="Z21" s="151">
        <f>+'Other Taxes'!H40</f>
        <v>0</v>
      </c>
      <c r="AA21" s="151">
        <f>+'Other Taxes'!J40</f>
        <v>2.5000000000000001E-2</v>
      </c>
      <c r="AB21" s="151">
        <f>+'Other Taxes'!K40</f>
        <v>0</v>
      </c>
      <c r="AC21" s="151">
        <f>+'Other Taxes'!M40</f>
        <v>0</v>
      </c>
      <c r="AD21" s="151">
        <f>+'Other Taxes'!N40</f>
        <v>0.01</v>
      </c>
      <c r="AE21" s="152">
        <f>+'Other Taxes'!O40</f>
        <v>0.73</v>
      </c>
      <c r="AF21" s="152">
        <f>+'Other Taxes'!P40</f>
        <v>0.25</v>
      </c>
      <c r="AG21" s="152">
        <f>+'Other Taxes'!Q40</f>
        <v>0.27</v>
      </c>
      <c r="AH21" s="151">
        <f>+'Other Taxes'!S40</f>
        <v>3.5000000000000003E-2</v>
      </c>
      <c r="AI21" s="151">
        <f>+'Other Taxes'!T40</f>
        <v>0.06</v>
      </c>
      <c r="AJ21" s="151" t="e">
        <f t="shared" si="0"/>
        <v>#REF!</v>
      </c>
    </row>
    <row r="22" spans="1:36" x14ac:dyDescent="0.2">
      <c r="A22" s="51" t="s">
        <v>914</v>
      </c>
      <c r="B22" s="25" t="s">
        <v>90</v>
      </c>
      <c r="C22" s="52" t="e">
        <f>+#REF!</f>
        <v>#REF!</v>
      </c>
      <c r="D22" s="52">
        <v>1.7500000000000002E-2</v>
      </c>
      <c r="E22" s="52" t="e">
        <f>+#REF!</f>
        <v>#REF!</v>
      </c>
      <c r="F22" s="52" t="e">
        <f>+#REF!</f>
        <v>#REF!</v>
      </c>
      <c r="G22" s="52" t="e">
        <f>+#REF!</f>
        <v>#REF!</v>
      </c>
      <c r="H22" s="52" t="e">
        <f>+#REF!</f>
        <v>#REF!</v>
      </c>
      <c r="I22" s="52" t="e">
        <f>+#REF!</f>
        <v>#REF!</v>
      </c>
      <c r="J22" s="52" t="e">
        <f>+#REF!</f>
        <v>#REF!</v>
      </c>
      <c r="K22" s="52" t="e">
        <f>+#REF!</f>
        <v>#REF!</v>
      </c>
      <c r="L22" s="52" t="e">
        <f>+#REF!</f>
        <v>#REF!</v>
      </c>
      <c r="M22" s="52" t="e">
        <f>+#REF!</f>
        <v>#REF!</v>
      </c>
      <c r="N22" s="52" t="e">
        <f>+#REF!</f>
        <v>#REF!</v>
      </c>
      <c r="O22" s="52" t="e">
        <f>+#REF!</f>
        <v>#REF!</v>
      </c>
      <c r="P22" s="52" t="e">
        <f>+#REF!</f>
        <v>#REF!</v>
      </c>
      <c r="Q22" s="52" t="e">
        <f>+#REF!</f>
        <v>#REF!</v>
      </c>
      <c r="R22" s="52" t="e">
        <f>+#REF!</f>
        <v>#REF!</v>
      </c>
      <c r="S22" s="52" t="e">
        <f>+#REF!</f>
        <v>#REF!</v>
      </c>
      <c r="T22" s="52" t="e">
        <f>+#REF!</f>
        <v>#REF!</v>
      </c>
      <c r="U22" s="52" t="e">
        <f>+#REF!</f>
        <v>#REF!</v>
      </c>
      <c r="V22" s="151">
        <f>+'Other Taxes'!D41</f>
        <v>4.4999999999999998E-2</v>
      </c>
      <c r="W22" s="151">
        <f>+'Other Taxes'!E41</f>
        <v>1.0699999999999999E-2</v>
      </c>
      <c r="X22" s="151">
        <f>+'Other Taxes'!F41</f>
        <v>0.01</v>
      </c>
      <c r="Y22" s="151">
        <f>+'Other Taxes'!G41</f>
        <v>0</v>
      </c>
      <c r="Z22" s="151">
        <f>+'Other Taxes'!H41</f>
        <v>0</v>
      </c>
      <c r="AA22" s="151">
        <f>+'Other Taxes'!J41</f>
        <v>2.5000000000000001E-2</v>
      </c>
      <c r="AB22" s="151">
        <f>+'Other Taxes'!K41</f>
        <v>0</v>
      </c>
      <c r="AC22" s="151">
        <f>+'Other Taxes'!M41</f>
        <v>0</v>
      </c>
      <c r="AD22" s="151">
        <f>+'Other Taxes'!N41</f>
        <v>0.01</v>
      </c>
      <c r="AE22" s="152">
        <f>+'Other Taxes'!O41</f>
        <v>0.73</v>
      </c>
      <c r="AF22" s="152">
        <f>+'Other Taxes'!P41</f>
        <v>0.25</v>
      </c>
      <c r="AG22" s="152">
        <f>+'Other Taxes'!Q41</f>
        <v>0.27</v>
      </c>
      <c r="AH22" s="151">
        <f>+'Other Taxes'!S41</f>
        <v>3.5000000000000003E-2</v>
      </c>
      <c r="AI22" s="151">
        <f>+'Other Taxes'!T41</f>
        <v>0.06</v>
      </c>
      <c r="AJ22" s="151" t="e">
        <f t="shared" si="0"/>
        <v>#REF!</v>
      </c>
    </row>
    <row r="23" spans="1:36" x14ac:dyDescent="0.2">
      <c r="A23" s="51" t="s">
        <v>915</v>
      </c>
      <c r="B23" s="25" t="s">
        <v>92</v>
      </c>
      <c r="C23" s="52" t="e">
        <f>+#REF!</f>
        <v>#REF!</v>
      </c>
      <c r="D23" s="52">
        <v>1.7500000000000002E-2</v>
      </c>
      <c r="E23" s="52" t="e">
        <f>+#REF!</f>
        <v>#REF!</v>
      </c>
      <c r="F23" s="52" t="e">
        <f>+#REF!</f>
        <v>#REF!</v>
      </c>
      <c r="G23" s="52" t="e">
        <f>+#REF!</f>
        <v>#REF!</v>
      </c>
      <c r="H23" s="52" t="e">
        <f>+#REF!</f>
        <v>#REF!</v>
      </c>
      <c r="I23" s="52" t="e">
        <f>+#REF!</f>
        <v>#REF!</v>
      </c>
      <c r="J23" s="52" t="e">
        <f>+#REF!</f>
        <v>#REF!</v>
      </c>
      <c r="K23" s="52" t="e">
        <f>+#REF!</f>
        <v>#REF!</v>
      </c>
      <c r="L23" s="52" t="e">
        <f>+#REF!</f>
        <v>#REF!</v>
      </c>
      <c r="M23" s="52" t="e">
        <f>+#REF!</f>
        <v>#REF!</v>
      </c>
      <c r="N23" s="52" t="e">
        <f>+#REF!</f>
        <v>#REF!</v>
      </c>
      <c r="O23" s="52" t="e">
        <f>+#REF!</f>
        <v>#REF!</v>
      </c>
      <c r="P23" s="52" t="e">
        <f>+#REF!</f>
        <v>#REF!</v>
      </c>
      <c r="Q23" s="52" t="e">
        <f>+#REF!</f>
        <v>#REF!</v>
      </c>
      <c r="R23" s="52" t="e">
        <f>+#REF!</f>
        <v>#REF!</v>
      </c>
      <c r="S23" s="52" t="e">
        <f>+#REF!</f>
        <v>#REF!</v>
      </c>
      <c r="T23" s="52" t="e">
        <f>+#REF!</f>
        <v>#REF!</v>
      </c>
      <c r="U23" s="52" t="e">
        <f>+#REF!</f>
        <v>#REF!</v>
      </c>
      <c r="V23" s="151">
        <f>+'Other Taxes'!D48</f>
        <v>4.4999999999999998E-2</v>
      </c>
      <c r="W23" s="151">
        <f>+'Other Taxes'!E48</f>
        <v>1.0699999999999999E-2</v>
      </c>
      <c r="X23" s="151">
        <f>+'Other Taxes'!F48</f>
        <v>0</v>
      </c>
      <c r="Y23" s="151">
        <f>+'Other Taxes'!G48</f>
        <v>0</v>
      </c>
      <c r="Z23" s="151">
        <f>+'Other Taxes'!H48</f>
        <v>0</v>
      </c>
      <c r="AA23" s="151">
        <f>+'Other Taxes'!J48</f>
        <v>2.5000000000000001E-2</v>
      </c>
      <c r="AB23" s="151">
        <f>+'Other Taxes'!K48</f>
        <v>0</v>
      </c>
      <c r="AC23" s="151">
        <f>+'Other Taxes'!M48</f>
        <v>0</v>
      </c>
      <c r="AD23" s="151">
        <f>+'Other Taxes'!N48</f>
        <v>0.01</v>
      </c>
      <c r="AE23" s="152">
        <f>+'Other Taxes'!O48</f>
        <v>0.73</v>
      </c>
      <c r="AF23" s="152">
        <f>+'Other Taxes'!P48</f>
        <v>0.25</v>
      </c>
      <c r="AG23" s="152">
        <f>+'Other Taxes'!Q48</f>
        <v>0.27</v>
      </c>
      <c r="AH23" s="151">
        <f>+'Other Taxes'!S48</f>
        <v>0</v>
      </c>
      <c r="AI23" s="151">
        <f>+'Other Taxes'!T48</f>
        <v>0</v>
      </c>
      <c r="AJ23" s="151" t="e">
        <f t="shared" si="0"/>
        <v>#REF!</v>
      </c>
    </row>
    <row r="24" spans="1:36" x14ac:dyDescent="0.2">
      <c r="A24" s="51" t="s">
        <v>916</v>
      </c>
      <c r="B24" s="25" t="s">
        <v>94</v>
      </c>
      <c r="C24" s="52" t="e">
        <f>+#REF!</f>
        <v>#REF!</v>
      </c>
      <c r="D24" s="52">
        <v>1.7500000000000002E-2</v>
      </c>
      <c r="E24" s="52" t="e">
        <f>+#REF!</f>
        <v>#REF!</v>
      </c>
      <c r="F24" s="52" t="e">
        <f>+#REF!</f>
        <v>#REF!</v>
      </c>
      <c r="G24" s="52" t="e">
        <f>+#REF!</f>
        <v>#REF!</v>
      </c>
      <c r="H24" s="52" t="e">
        <f>+#REF!</f>
        <v>#REF!</v>
      </c>
      <c r="I24" s="52" t="e">
        <f>+#REF!</f>
        <v>#REF!</v>
      </c>
      <c r="J24" s="52" t="e">
        <f>+#REF!</f>
        <v>#REF!</v>
      </c>
      <c r="K24" s="52" t="e">
        <f>+#REF!</f>
        <v>#REF!</v>
      </c>
      <c r="L24" s="52" t="e">
        <f>+#REF!</f>
        <v>#REF!</v>
      </c>
      <c r="M24" s="52" t="e">
        <f>+#REF!</f>
        <v>#REF!</v>
      </c>
      <c r="N24" s="52" t="e">
        <f>+#REF!</f>
        <v>#REF!</v>
      </c>
      <c r="O24" s="52" t="e">
        <f>+#REF!</f>
        <v>#REF!</v>
      </c>
      <c r="P24" s="52" t="e">
        <f>+#REF!</f>
        <v>#REF!</v>
      </c>
      <c r="Q24" s="52" t="e">
        <f>+#REF!</f>
        <v>#REF!</v>
      </c>
      <c r="R24" s="52" t="e">
        <f>+#REF!</f>
        <v>#REF!</v>
      </c>
      <c r="S24" s="52" t="e">
        <f>+#REF!</f>
        <v>#REF!</v>
      </c>
      <c r="T24" s="52" t="e">
        <f>+#REF!</f>
        <v>#REF!</v>
      </c>
      <c r="U24" s="52" t="e">
        <f>+#REF!</f>
        <v>#REF!</v>
      </c>
      <c r="V24" s="151">
        <f>+'Other Taxes'!D49</f>
        <v>4.4999999999999998E-2</v>
      </c>
      <c r="W24" s="151">
        <f>+'Other Taxes'!E49</f>
        <v>1.0699999999999999E-2</v>
      </c>
      <c r="X24" s="151">
        <f>+'Other Taxes'!F49</f>
        <v>0</v>
      </c>
      <c r="Y24" s="151">
        <f>+'Other Taxes'!G49</f>
        <v>0</v>
      </c>
      <c r="Z24" s="151">
        <f>+'Other Taxes'!H49</f>
        <v>0</v>
      </c>
      <c r="AA24" s="151">
        <f>+'Other Taxes'!J49</f>
        <v>2.5000000000000001E-2</v>
      </c>
      <c r="AB24" s="151">
        <f>+'Other Taxes'!K49</f>
        <v>0</v>
      </c>
      <c r="AC24" s="151">
        <f>+'Other Taxes'!M49</f>
        <v>0</v>
      </c>
      <c r="AD24" s="151">
        <f>+'Other Taxes'!N49</f>
        <v>0.01</v>
      </c>
      <c r="AE24" s="152">
        <f>+'Other Taxes'!O49</f>
        <v>0.73</v>
      </c>
      <c r="AF24" s="152">
        <f>+'Other Taxes'!P49</f>
        <v>0.25</v>
      </c>
      <c r="AG24" s="152">
        <f>+'Other Taxes'!Q49</f>
        <v>0.27</v>
      </c>
      <c r="AH24" s="151">
        <f>+'Other Taxes'!S49</f>
        <v>0</v>
      </c>
      <c r="AI24" s="151">
        <f>+'Other Taxes'!T49</f>
        <v>0</v>
      </c>
      <c r="AJ24" s="151" t="e">
        <f t="shared" si="0"/>
        <v>#REF!</v>
      </c>
    </row>
    <row r="25" spans="1:36" x14ac:dyDescent="0.2">
      <c r="A25" s="51" t="s">
        <v>917</v>
      </c>
      <c r="B25" s="25" t="s">
        <v>96</v>
      </c>
      <c r="C25" s="52" t="e">
        <f>+#REF!</f>
        <v>#REF!</v>
      </c>
      <c r="D25" s="52">
        <v>1.7500000000000002E-2</v>
      </c>
      <c r="E25" s="52" t="e">
        <f>+#REF!</f>
        <v>#REF!</v>
      </c>
      <c r="F25" s="52" t="e">
        <f>+#REF!</f>
        <v>#REF!</v>
      </c>
      <c r="G25" s="52" t="e">
        <f>+#REF!</f>
        <v>#REF!</v>
      </c>
      <c r="H25" s="52" t="e">
        <f>+#REF!</f>
        <v>#REF!</v>
      </c>
      <c r="I25" s="52" t="e">
        <f>+#REF!</f>
        <v>#REF!</v>
      </c>
      <c r="J25" s="52" t="e">
        <f>+#REF!</f>
        <v>#REF!</v>
      </c>
      <c r="K25" s="52" t="e">
        <f>+#REF!</f>
        <v>#REF!</v>
      </c>
      <c r="L25" s="52" t="e">
        <f>+#REF!</f>
        <v>#REF!</v>
      </c>
      <c r="M25" s="52" t="e">
        <f>+#REF!</f>
        <v>#REF!</v>
      </c>
      <c r="N25" s="52" t="e">
        <f>+#REF!</f>
        <v>#REF!</v>
      </c>
      <c r="O25" s="52" t="e">
        <f>+#REF!</f>
        <v>#REF!</v>
      </c>
      <c r="P25" s="52" t="e">
        <f>+#REF!</f>
        <v>#REF!</v>
      </c>
      <c r="Q25" s="52" t="e">
        <f>+#REF!</f>
        <v>#REF!</v>
      </c>
      <c r="R25" s="52" t="e">
        <f>+#REF!</f>
        <v>#REF!</v>
      </c>
      <c r="S25" s="52" t="e">
        <f>+#REF!</f>
        <v>#REF!</v>
      </c>
      <c r="T25" s="52" t="e">
        <f>+#REF!</f>
        <v>#REF!</v>
      </c>
      <c r="U25" s="52" t="e">
        <f>+#REF!</f>
        <v>#REF!</v>
      </c>
      <c r="V25" s="151">
        <f>+'Other Taxes'!D50</f>
        <v>4.4999999999999998E-2</v>
      </c>
      <c r="W25" s="151">
        <f>+'Other Taxes'!E50</f>
        <v>1.0699999999999999E-2</v>
      </c>
      <c r="X25" s="151">
        <f>+'Other Taxes'!F50</f>
        <v>0</v>
      </c>
      <c r="Y25" s="151">
        <f>+'Other Taxes'!G50</f>
        <v>0</v>
      </c>
      <c r="Z25" s="151">
        <f>+'Other Taxes'!H50</f>
        <v>0</v>
      </c>
      <c r="AA25" s="151">
        <f>+'Other Taxes'!J50</f>
        <v>2.5000000000000001E-2</v>
      </c>
      <c r="AB25" s="151">
        <f>+'Other Taxes'!K50</f>
        <v>0</v>
      </c>
      <c r="AC25" s="151">
        <f>+'Other Taxes'!M50</f>
        <v>0</v>
      </c>
      <c r="AD25" s="151">
        <f>+'Other Taxes'!N50</f>
        <v>0.01</v>
      </c>
      <c r="AE25" s="152">
        <f>+'Other Taxes'!O50</f>
        <v>0.73</v>
      </c>
      <c r="AF25" s="152">
        <f>+'Other Taxes'!P50</f>
        <v>0.25</v>
      </c>
      <c r="AG25" s="152">
        <f>+'Other Taxes'!Q50</f>
        <v>0.27</v>
      </c>
      <c r="AH25" s="151">
        <f>+'Other Taxes'!S50</f>
        <v>3.5000000000000003E-2</v>
      </c>
      <c r="AI25" s="151">
        <f>+'Other Taxes'!T50</f>
        <v>0</v>
      </c>
      <c r="AJ25" s="151" t="e">
        <f t="shared" si="0"/>
        <v>#REF!</v>
      </c>
    </row>
    <row r="26" spans="1:36" x14ac:dyDescent="0.2">
      <c r="A26" s="51" t="s">
        <v>918</v>
      </c>
      <c r="B26" s="25" t="s">
        <v>98</v>
      </c>
      <c r="C26" s="52" t="e">
        <f>+#REF!</f>
        <v>#REF!</v>
      </c>
      <c r="D26" s="52">
        <v>1.7500000000000002E-2</v>
      </c>
      <c r="E26" s="52" t="e">
        <f>+#REF!</f>
        <v>#REF!</v>
      </c>
      <c r="F26" s="52" t="e">
        <f>+#REF!</f>
        <v>#REF!</v>
      </c>
      <c r="G26" s="52" t="e">
        <f>+#REF!</f>
        <v>#REF!</v>
      </c>
      <c r="H26" s="52" t="e">
        <f>+#REF!</f>
        <v>#REF!</v>
      </c>
      <c r="I26" s="52" t="e">
        <f>+#REF!</f>
        <v>#REF!</v>
      </c>
      <c r="J26" s="52" t="e">
        <f>+#REF!</f>
        <v>#REF!</v>
      </c>
      <c r="K26" s="52" t="e">
        <f>+#REF!</f>
        <v>#REF!</v>
      </c>
      <c r="L26" s="52" t="e">
        <f>+#REF!</f>
        <v>#REF!</v>
      </c>
      <c r="M26" s="52" t="e">
        <f>+#REF!</f>
        <v>#REF!</v>
      </c>
      <c r="N26" s="52" t="e">
        <f>+#REF!</f>
        <v>#REF!</v>
      </c>
      <c r="O26" s="52" t="e">
        <f>+#REF!</f>
        <v>#REF!</v>
      </c>
      <c r="P26" s="52" t="e">
        <f>+#REF!</f>
        <v>#REF!</v>
      </c>
      <c r="Q26" s="52" t="e">
        <f>+#REF!</f>
        <v>#REF!</v>
      </c>
      <c r="R26" s="52" t="e">
        <f>+#REF!</f>
        <v>#REF!</v>
      </c>
      <c r="S26" s="52" t="e">
        <f>+#REF!</f>
        <v>#REF!</v>
      </c>
      <c r="T26" s="52" t="e">
        <f>+#REF!</f>
        <v>#REF!</v>
      </c>
      <c r="U26" s="52" t="e">
        <f>+#REF!</f>
        <v>#REF!</v>
      </c>
      <c r="V26" s="151">
        <f>+'Other Taxes'!D51</f>
        <v>4.4999999999999998E-2</v>
      </c>
      <c r="W26" s="151">
        <f>+'Other Taxes'!E51</f>
        <v>1.0699999999999999E-2</v>
      </c>
      <c r="X26" s="151">
        <f>+'Other Taxes'!F51</f>
        <v>0</v>
      </c>
      <c r="Y26" s="151">
        <f>+'Other Taxes'!G51</f>
        <v>0</v>
      </c>
      <c r="Z26" s="151">
        <f>+'Other Taxes'!H51</f>
        <v>0</v>
      </c>
      <c r="AA26" s="151">
        <f>+'Other Taxes'!J51</f>
        <v>2.5000000000000001E-2</v>
      </c>
      <c r="AB26" s="151">
        <f>+'Other Taxes'!K51</f>
        <v>0</v>
      </c>
      <c r="AC26" s="151">
        <f>+'Other Taxes'!M51</f>
        <v>0</v>
      </c>
      <c r="AD26" s="151">
        <f>+'Other Taxes'!N51</f>
        <v>0.01</v>
      </c>
      <c r="AE26" s="152">
        <f>+'Other Taxes'!O51</f>
        <v>0.73</v>
      </c>
      <c r="AF26" s="152">
        <f>+'Other Taxes'!P51</f>
        <v>0.25</v>
      </c>
      <c r="AG26" s="152">
        <f>+'Other Taxes'!Q51</f>
        <v>0.27</v>
      </c>
      <c r="AH26" s="151">
        <f>+'Other Taxes'!S51</f>
        <v>0</v>
      </c>
      <c r="AI26" s="151">
        <f>+'Other Taxes'!T51</f>
        <v>0</v>
      </c>
      <c r="AJ26" s="151" t="e">
        <f t="shared" si="0"/>
        <v>#REF!</v>
      </c>
    </row>
    <row r="27" spans="1:36" x14ac:dyDescent="0.2">
      <c r="A27" s="51" t="s">
        <v>919</v>
      </c>
      <c r="B27" s="25" t="s">
        <v>100</v>
      </c>
      <c r="C27" s="52" t="e">
        <f>+#REF!</f>
        <v>#REF!</v>
      </c>
      <c r="D27" s="52">
        <v>1.7500000000000002E-2</v>
      </c>
      <c r="E27" s="52" t="e">
        <f>+#REF!</f>
        <v>#REF!</v>
      </c>
      <c r="F27" s="52" t="e">
        <f>+#REF!</f>
        <v>#REF!</v>
      </c>
      <c r="G27" s="52" t="e">
        <f>+#REF!</f>
        <v>#REF!</v>
      </c>
      <c r="H27" s="52" t="e">
        <f>+#REF!</f>
        <v>#REF!</v>
      </c>
      <c r="I27" s="52" t="e">
        <f>+#REF!</f>
        <v>#REF!</v>
      </c>
      <c r="J27" s="52" t="e">
        <f>+#REF!</f>
        <v>#REF!</v>
      </c>
      <c r="K27" s="52" t="e">
        <f>+#REF!</f>
        <v>#REF!</v>
      </c>
      <c r="L27" s="52" t="e">
        <f>+#REF!</f>
        <v>#REF!</v>
      </c>
      <c r="M27" s="52" t="e">
        <f>+#REF!</f>
        <v>#REF!</v>
      </c>
      <c r="N27" s="52" t="e">
        <f>+#REF!</f>
        <v>#REF!</v>
      </c>
      <c r="O27" s="52" t="e">
        <f>+#REF!</f>
        <v>#REF!</v>
      </c>
      <c r="P27" s="52" t="e">
        <f>+#REF!</f>
        <v>#REF!</v>
      </c>
      <c r="Q27" s="52" t="e">
        <f>+#REF!</f>
        <v>#REF!</v>
      </c>
      <c r="R27" s="52" t="e">
        <f>+#REF!</f>
        <v>#REF!</v>
      </c>
      <c r="S27" s="52" t="e">
        <f>+#REF!</f>
        <v>#REF!</v>
      </c>
      <c r="T27" s="52" t="e">
        <f>+#REF!</f>
        <v>#REF!</v>
      </c>
      <c r="U27" s="52" t="e">
        <f>+#REF!</f>
        <v>#REF!</v>
      </c>
      <c r="V27" s="151">
        <f>+'Other Taxes'!D52</f>
        <v>4.4999999999999998E-2</v>
      </c>
      <c r="W27" s="151">
        <f>+'Other Taxes'!E52</f>
        <v>1.0699999999999999E-2</v>
      </c>
      <c r="X27" s="151">
        <f>+'Other Taxes'!F52</f>
        <v>0</v>
      </c>
      <c r="Y27" s="151">
        <f>+'Other Taxes'!G52</f>
        <v>0</v>
      </c>
      <c r="Z27" s="151">
        <f>+'Other Taxes'!H52</f>
        <v>0</v>
      </c>
      <c r="AA27" s="151">
        <f>+'Other Taxes'!J52</f>
        <v>2.5000000000000001E-2</v>
      </c>
      <c r="AB27" s="151">
        <f>+'Other Taxes'!K52</f>
        <v>0</v>
      </c>
      <c r="AC27" s="151">
        <f>+'Other Taxes'!M52</f>
        <v>0</v>
      </c>
      <c r="AD27" s="151">
        <f>+'Other Taxes'!N52</f>
        <v>0.01</v>
      </c>
      <c r="AE27" s="152">
        <f>+'Other Taxes'!O52</f>
        <v>0.73</v>
      </c>
      <c r="AF27" s="152">
        <f>+'Other Taxes'!P52</f>
        <v>0.25</v>
      </c>
      <c r="AG27" s="152">
        <f>+'Other Taxes'!Q52</f>
        <v>0.27</v>
      </c>
      <c r="AH27" s="151">
        <f>+'Other Taxes'!S52</f>
        <v>0</v>
      </c>
      <c r="AI27" s="151">
        <f>+'Other Taxes'!T52</f>
        <v>0</v>
      </c>
      <c r="AJ27" s="151" t="e">
        <f t="shared" si="0"/>
        <v>#REF!</v>
      </c>
    </row>
    <row r="28" spans="1:36" x14ac:dyDescent="0.2">
      <c r="A28" s="51" t="s">
        <v>920</v>
      </c>
      <c r="B28" s="25" t="s">
        <v>102</v>
      </c>
      <c r="C28" s="52" t="e">
        <f>+#REF!</f>
        <v>#REF!</v>
      </c>
      <c r="D28" s="52">
        <v>1.7500000000000002E-2</v>
      </c>
      <c r="E28" s="52" t="e">
        <f>+#REF!</f>
        <v>#REF!</v>
      </c>
      <c r="F28" s="52" t="e">
        <f>+#REF!</f>
        <v>#REF!</v>
      </c>
      <c r="G28" s="52" t="e">
        <f>+#REF!</f>
        <v>#REF!</v>
      </c>
      <c r="H28" s="52" t="e">
        <f>+#REF!</f>
        <v>#REF!</v>
      </c>
      <c r="I28" s="52" t="e">
        <f>+#REF!</f>
        <v>#REF!</v>
      </c>
      <c r="J28" s="52" t="e">
        <f>+#REF!</f>
        <v>#REF!</v>
      </c>
      <c r="K28" s="52" t="e">
        <f>+#REF!</f>
        <v>#REF!</v>
      </c>
      <c r="L28" s="52" t="e">
        <f>+#REF!</f>
        <v>#REF!</v>
      </c>
      <c r="M28" s="52" t="e">
        <f>+#REF!</f>
        <v>#REF!</v>
      </c>
      <c r="N28" s="52" t="e">
        <f>+#REF!</f>
        <v>#REF!</v>
      </c>
      <c r="O28" s="52" t="e">
        <f>+#REF!</f>
        <v>#REF!</v>
      </c>
      <c r="P28" s="52" t="e">
        <f>+#REF!</f>
        <v>#REF!</v>
      </c>
      <c r="Q28" s="52" t="e">
        <f>+#REF!</f>
        <v>#REF!</v>
      </c>
      <c r="R28" s="52" t="e">
        <f>+#REF!</f>
        <v>#REF!</v>
      </c>
      <c r="S28" s="52" t="e">
        <f>+#REF!</f>
        <v>#REF!</v>
      </c>
      <c r="T28" s="52" t="e">
        <f>+#REF!</f>
        <v>#REF!</v>
      </c>
      <c r="U28" s="52" t="e">
        <f>+#REF!</f>
        <v>#REF!</v>
      </c>
      <c r="V28" s="151">
        <f>+'Other Taxes'!D53</f>
        <v>4.4999999999999998E-2</v>
      </c>
      <c r="W28" s="151">
        <f>+'Other Taxes'!E53</f>
        <v>1.0699999999999999E-2</v>
      </c>
      <c r="X28" s="151">
        <f>+'Other Taxes'!F53</f>
        <v>0.01</v>
      </c>
      <c r="Y28" s="151">
        <f>+'Other Taxes'!G53</f>
        <v>0</v>
      </c>
      <c r="Z28" s="151">
        <f>+'Other Taxes'!H53</f>
        <v>0</v>
      </c>
      <c r="AA28" s="151">
        <f>+'Other Taxes'!J53</f>
        <v>2.5000000000000001E-2</v>
      </c>
      <c r="AB28" s="151">
        <f>+'Other Taxes'!K53</f>
        <v>0</v>
      </c>
      <c r="AC28" s="151">
        <f>+'Other Taxes'!M53</f>
        <v>0</v>
      </c>
      <c r="AD28" s="151">
        <f>+'Other Taxes'!N53</f>
        <v>0.01</v>
      </c>
      <c r="AE28" s="152">
        <f>+'Other Taxes'!O53</f>
        <v>0.73</v>
      </c>
      <c r="AF28" s="152">
        <f>+'Other Taxes'!P53</f>
        <v>0.25</v>
      </c>
      <c r="AG28" s="152">
        <f>+'Other Taxes'!Q53</f>
        <v>0.27</v>
      </c>
      <c r="AH28" s="151">
        <f>+'Other Taxes'!S53</f>
        <v>8.9999999999999993E-3</v>
      </c>
      <c r="AI28" s="151">
        <f>+'Other Taxes'!T53</f>
        <v>0.06</v>
      </c>
      <c r="AJ28" s="151" t="e">
        <f t="shared" si="0"/>
        <v>#REF!</v>
      </c>
    </row>
    <row r="29" spans="1:36" x14ac:dyDescent="0.2">
      <c r="A29" s="51" t="s">
        <v>921</v>
      </c>
      <c r="B29" s="25" t="s">
        <v>104</v>
      </c>
      <c r="C29" s="52" t="e">
        <f>+#REF!</f>
        <v>#REF!</v>
      </c>
      <c r="D29" s="52">
        <v>1.7500000000000002E-2</v>
      </c>
      <c r="E29" s="52" t="e">
        <f>+#REF!</f>
        <v>#REF!</v>
      </c>
      <c r="F29" s="52" t="e">
        <f>+#REF!</f>
        <v>#REF!</v>
      </c>
      <c r="G29" s="52" t="e">
        <f>+#REF!</f>
        <v>#REF!</v>
      </c>
      <c r="H29" s="52" t="e">
        <f>+#REF!</f>
        <v>#REF!</v>
      </c>
      <c r="I29" s="52" t="e">
        <f>+#REF!</f>
        <v>#REF!</v>
      </c>
      <c r="J29" s="52" t="e">
        <f>+#REF!</f>
        <v>#REF!</v>
      </c>
      <c r="K29" s="52" t="e">
        <f>+#REF!</f>
        <v>#REF!</v>
      </c>
      <c r="L29" s="52" t="e">
        <f>+#REF!</f>
        <v>#REF!</v>
      </c>
      <c r="M29" s="52" t="e">
        <f>+#REF!</f>
        <v>#REF!</v>
      </c>
      <c r="N29" s="52" t="e">
        <f>+#REF!</f>
        <v>#REF!</v>
      </c>
      <c r="O29" s="52" t="e">
        <f>+#REF!</f>
        <v>#REF!</v>
      </c>
      <c r="P29" s="52" t="e">
        <f>+#REF!</f>
        <v>#REF!</v>
      </c>
      <c r="Q29" s="52" t="e">
        <f>+#REF!</f>
        <v>#REF!</v>
      </c>
      <c r="R29" s="52" t="e">
        <f>+#REF!</f>
        <v>#REF!</v>
      </c>
      <c r="S29" s="52" t="e">
        <f>+#REF!</f>
        <v>#REF!</v>
      </c>
      <c r="T29" s="52" t="e">
        <f>+#REF!</f>
        <v>#REF!</v>
      </c>
      <c r="U29" s="52" t="e">
        <f>+#REF!</f>
        <v>#REF!</v>
      </c>
      <c r="V29" s="151">
        <f>+'Other Taxes'!D54</f>
        <v>4.4999999999999998E-2</v>
      </c>
      <c r="W29" s="151">
        <f>+'Other Taxes'!E54</f>
        <v>1.0699999999999999E-2</v>
      </c>
      <c r="X29" s="151">
        <f>+'Other Taxes'!F54</f>
        <v>0</v>
      </c>
      <c r="Y29" s="151">
        <f>+'Other Taxes'!G54</f>
        <v>0</v>
      </c>
      <c r="Z29" s="151">
        <f>+'Other Taxes'!H54</f>
        <v>0</v>
      </c>
      <c r="AA29" s="151">
        <f>+'Other Taxes'!J54</f>
        <v>2.5000000000000001E-2</v>
      </c>
      <c r="AB29" s="151">
        <f>+'Other Taxes'!K54</f>
        <v>0</v>
      </c>
      <c r="AC29" s="151">
        <f>+'Other Taxes'!M54</f>
        <v>0</v>
      </c>
      <c r="AD29" s="151">
        <f>+'Other Taxes'!N54</f>
        <v>0.01</v>
      </c>
      <c r="AE29" s="152">
        <f>+'Other Taxes'!O54</f>
        <v>0.73</v>
      </c>
      <c r="AF29" s="152">
        <f>+'Other Taxes'!P54</f>
        <v>0.25</v>
      </c>
      <c r="AG29" s="152">
        <f>+'Other Taxes'!Q54</f>
        <v>0.27</v>
      </c>
      <c r="AH29" s="151">
        <f>+'Other Taxes'!S54</f>
        <v>0</v>
      </c>
      <c r="AI29" s="151">
        <f>+'Other Taxes'!T54</f>
        <v>0</v>
      </c>
      <c r="AJ29" s="151" t="e">
        <f t="shared" si="0"/>
        <v>#REF!</v>
      </c>
    </row>
    <row r="30" spans="1:36" x14ac:dyDescent="0.2">
      <c r="A30" s="51" t="s">
        <v>922</v>
      </c>
      <c r="B30" s="25" t="s">
        <v>106</v>
      </c>
      <c r="C30" s="52" t="e">
        <f>+#REF!</f>
        <v>#REF!</v>
      </c>
      <c r="D30" s="52">
        <v>1.7500000000000002E-2</v>
      </c>
      <c r="E30" s="52" t="e">
        <f>+#REF!</f>
        <v>#REF!</v>
      </c>
      <c r="F30" s="52" t="e">
        <f>+#REF!</f>
        <v>#REF!</v>
      </c>
      <c r="G30" s="52" t="e">
        <f>+#REF!</f>
        <v>#REF!</v>
      </c>
      <c r="H30" s="52" t="e">
        <f>+#REF!</f>
        <v>#REF!</v>
      </c>
      <c r="I30" s="52" t="e">
        <f>+#REF!</f>
        <v>#REF!</v>
      </c>
      <c r="J30" s="52" t="e">
        <f>+#REF!</f>
        <v>#REF!</v>
      </c>
      <c r="K30" s="52" t="e">
        <f>+#REF!</f>
        <v>#REF!</v>
      </c>
      <c r="L30" s="52" t="e">
        <f>+#REF!</f>
        <v>#REF!</v>
      </c>
      <c r="M30" s="52" t="e">
        <f>+#REF!</f>
        <v>#REF!</v>
      </c>
      <c r="N30" s="52" t="e">
        <f>+#REF!</f>
        <v>#REF!</v>
      </c>
      <c r="O30" s="52" t="e">
        <f>+#REF!</f>
        <v>#REF!</v>
      </c>
      <c r="P30" s="52" t="e">
        <f>+#REF!</f>
        <v>#REF!</v>
      </c>
      <c r="Q30" s="52" t="e">
        <f>+#REF!</f>
        <v>#REF!</v>
      </c>
      <c r="R30" s="52" t="e">
        <f>+#REF!</f>
        <v>#REF!</v>
      </c>
      <c r="S30" s="52" t="e">
        <f>+#REF!</f>
        <v>#REF!</v>
      </c>
      <c r="T30" s="52" t="e">
        <f>+#REF!</f>
        <v>#REF!</v>
      </c>
      <c r="U30" s="52" t="e">
        <f>+#REF!</f>
        <v>#REF!</v>
      </c>
      <c r="V30" s="151">
        <f>+'Other Taxes'!D55</f>
        <v>4.4999999999999998E-2</v>
      </c>
      <c r="W30" s="151">
        <f>+'Other Taxes'!E55</f>
        <v>1.0699999999999999E-2</v>
      </c>
      <c r="X30" s="151">
        <f>+'Other Taxes'!F55</f>
        <v>0.01</v>
      </c>
      <c r="Y30" s="151">
        <f>+'Other Taxes'!G55</f>
        <v>0</v>
      </c>
      <c r="Z30" s="151">
        <f>+'Other Taxes'!H55</f>
        <v>0</v>
      </c>
      <c r="AA30" s="151">
        <f>+'Other Taxes'!J55</f>
        <v>2.5000000000000001E-2</v>
      </c>
      <c r="AB30" s="151">
        <f>+'Other Taxes'!K55</f>
        <v>0</v>
      </c>
      <c r="AC30" s="151">
        <f>+'Other Taxes'!M55</f>
        <v>0</v>
      </c>
      <c r="AD30" s="151">
        <f>+'Other Taxes'!N55</f>
        <v>0.01</v>
      </c>
      <c r="AE30" s="152">
        <f>+'Other Taxes'!O55</f>
        <v>0.73</v>
      </c>
      <c r="AF30" s="152">
        <f>+'Other Taxes'!P55</f>
        <v>0.25</v>
      </c>
      <c r="AG30" s="152">
        <f>+'Other Taxes'!Q55</f>
        <v>0.27</v>
      </c>
      <c r="AH30" s="151">
        <f>+'Other Taxes'!S55</f>
        <v>3.5000000000000003E-2</v>
      </c>
      <c r="AI30" s="151">
        <f>+'Other Taxes'!T55</f>
        <v>0.06</v>
      </c>
      <c r="AJ30" s="151" t="e">
        <f t="shared" si="0"/>
        <v>#REF!</v>
      </c>
    </row>
    <row r="31" spans="1:36" x14ac:dyDescent="0.2">
      <c r="A31" s="51" t="s">
        <v>923</v>
      </c>
      <c r="B31" s="25" t="s">
        <v>108</v>
      </c>
      <c r="C31" s="52" t="e">
        <f>+#REF!</f>
        <v>#REF!</v>
      </c>
      <c r="D31" s="52">
        <v>1.7500000000000002E-2</v>
      </c>
      <c r="E31" s="52" t="e">
        <f>+#REF!</f>
        <v>#REF!</v>
      </c>
      <c r="F31" s="52" t="e">
        <f>+#REF!</f>
        <v>#REF!</v>
      </c>
      <c r="G31" s="52" t="e">
        <f>+#REF!</f>
        <v>#REF!</v>
      </c>
      <c r="H31" s="52" t="e">
        <f>+#REF!</f>
        <v>#REF!</v>
      </c>
      <c r="I31" s="52" t="e">
        <f>+#REF!</f>
        <v>#REF!</v>
      </c>
      <c r="J31" s="52" t="e">
        <f>+#REF!</f>
        <v>#REF!</v>
      </c>
      <c r="K31" s="52" t="e">
        <f>+#REF!</f>
        <v>#REF!</v>
      </c>
      <c r="L31" s="52" t="e">
        <f>+#REF!</f>
        <v>#REF!</v>
      </c>
      <c r="M31" s="52" t="e">
        <f>+#REF!</f>
        <v>#REF!</v>
      </c>
      <c r="N31" s="52" t="e">
        <f>+#REF!</f>
        <v>#REF!</v>
      </c>
      <c r="O31" s="52" t="e">
        <f>+#REF!</f>
        <v>#REF!</v>
      </c>
      <c r="P31" s="52" t="e">
        <f>+#REF!</f>
        <v>#REF!</v>
      </c>
      <c r="Q31" s="52" t="e">
        <f>+#REF!</f>
        <v>#REF!</v>
      </c>
      <c r="R31" s="52" t="e">
        <f>+#REF!</f>
        <v>#REF!</v>
      </c>
      <c r="S31" s="52" t="e">
        <f>+#REF!</f>
        <v>#REF!</v>
      </c>
      <c r="T31" s="52" t="e">
        <f>+#REF!</f>
        <v>#REF!</v>
      </c>
      <c r="U31" s="52" t="e">
        <f>+#REF!</f>
        <v>#REF!</v>
      </c>
      <c r="V31" s="151">
        <f>+'Other Taxes'!D56</f>
        <v>4.4999999999999998E-2</v>
      </c>
      <c r="W31" s="151">
        <f>+'Other Taxes'!E56</f>
        <v>1.0699999999999999E-2</v>
      </c>
      <c r="X31" s="151">
        <f>+'Other Taxes'!F56</f>
        <v>0</v>
      </c>
      <c r="Y31" s="151">
        <f>+'Other Taxes'!G56</f>
        <v>0</v>
      </c>
      <c r="Z31" s="151">
        <f>+'Other Taxes'!H56</f>
        <v>0</v>
      </c>
      <c r="AA31" s="151">
        <f>+'Other Taxes'!J56</f>
        <v>2.5000000000000001E-2</v>
      </c>
      <c r="AB31" s="151">
        <f>+'Other Taxes'!K56</f>
        <v>0</v>
      </c>
      <c r="AC31" s="151">
        <f>+'Other Taxes'!M56</f>
        <v>0</v>
      </c>
      <c r="AD31" s="151">
        <f>+'Other Taxes'!N56</f>
        <v>0.01</v>
      </c>
      <c r="AE31" s="152">
        <f>+'Other Taxes'!O56</f>
        <v>0.73</v>
      </c>
      <c r="AF31" s="152">
        <f>+'Other Taxes'!P56</f>
        <v>0.25</v>
      </c>
      <c r="AG31" s="152">
        <f>+'Other Taxes'!Q56</f>
        <v>0.27</v>
      </c>
      <c r="AH31" s="151">
        <f>+'Other Taxes'!S56</f>
        <v>0</v>
      </c>
      <c r="AI31" s="151">
        <f>+'Other Taxes'!T56</f>
        <v>0</v>
      </c>
      <c r="AJ31" s="151" t="e">
        <f t="shared" si="0"/>
        <v>#REF!</v>
      </c>
    </row>
    <row r="32" spans="1:36" x14ac:dyDescent="0.2">
      <c r="A32" s="51" t="s">
        <v>924</v>
      </c>
      <c r="B32" s="25" t="s">
        <v>110</v>
      </c>
      <c r="C32" s="52" t="e">
        <f>+#REF!</f>
        <v>#REF!</v>
      </c>
      <c r="D32" s="52">
        <v>1.7500000000000002E-2</v>
      </c>
      <c r="E32" s="52" t="e">
        <f>+#REF!</f>
        <v>#REF!</v>
      </c>
      <c r="F32" s="52" t="e">
        <f>+#REF!</f>
        <v>#REF!</v>
      </c>
      <c r="G32" s="52" t="e">
        <f>+#REF!</f>
        <v>#REF!</v>
      </c>
      <c r="H32" s="52" t="e">
        <f>+#REF!</f>
        <v>#REF!</v>
      </c>
      <c r="I32" s="52" t="e">
        <f>+#REF!</f>
        <v>#REF!</v>
      </c>
      <c r="J32" s="52" t="e">
        <f>+#REF!</f>
        <v>#REF!</v>
      </c>
      <c r="K32" s="52" t="e">
        <f>+#REF!</f>
        <v>#REF!</v>
      </c>
      <c r="L32" s="52" t="e">
        <f>+#REF!</f>
        <v>#REF!</v>
      </c>
      <c r="M32" s="52" t="e">
        <f>+#REF!</f>
        <v>#REF!</v>
      </c>
      <c r="N32" s="52" t="e">
        <f>+#REF!</f>
        <v>#REF!</v>
      </c>
      <c r="O32" s="52" t="e">
        <f>+#REF!</f>
        <v>#REF!</v>
      </c>
      <c r="P32" s="52" t="e">
        <f>+#REF!</f>
        <v>#REF!</v>
      </c>
      <c r="Q32" s="52" t="e">
        <f>+#REF!</f>
        <v>#REF!</v>
      </c>
      <c r="R32" s="52" t="e">
        <f>+#REF!</f>
        <v>#REF!</v>
      </c>
      <c r="S32" s="52" t="e">
        <f>+#REF!</f>
        <v>#REF!</v>
      </c>
      <c r="T32" s="52" t="e">
        <f>+#REF!</f>
        <v>#REF!</v>
      </c>
      <c r="U32" s="52" t="e">
        <f>+#REF!</f>
        <v>#REF!</v>
      </c>
      <c r="V32" s="151">
        <f>+'Other Taxes'!D57</f>
        <v>4.4999999999999998E-2</v>
      </c>
      <c r="W32" s="151">
        <f>+'Other Taxes'!E57</f>
        <v>1.0699999999999999E-2</v>
      </c>
      <c r="X32" s="151">
        <f>+'Other Taxes'!F57</f>
        <v>0</v>
      </c>
      <c r="Y32" s="151">
        <f>+'Other Taxes'!G57</f>
        <v>0</v>
      </c>
      <c r="Z32" s="151">
        <f>+'Other Taxes'!H57</f>
        <v>0</v>
      </c>
      <c r="AA32" s="151">
        <f>+'Other Taxes'!J57</f>
        <v>2.5000000000000001E-2</v>
      </c>
      <c r="AB32" s="151">
        <f>+'Other Taxes'!K57</f>
        <v>0</v>
      </c>
      <c r="AC32" s="151">
        <f>+'Other Taxes'!M57</f>
        <v>0</v>
      </c>
      <c r="AD32" s="151">
        <f>+'Other Taxes'!N57</f>
        <v>0.01</v>
      </c>
      <c r="AE32" s="152">
        <f>+'Other Taxes'!O57</f>
        <v>0.73</v>
      </c>
      <c r="AF32" s="152">
        <f>+'Other Taxes'!P57</f>
        <v>0.25</v>
      </c>
      <c r="AG32" s="152">
        <f>+'Other Taxes'!Q57</f>
        <v>0.27</v>
      </c>
      <c r="AH32" s="151">
        <f>+'Other Taxes'!S57</f>
        <v>0.03</v>
      </c>
      <c r="AI32" s="151">
        <f>+'Other Taxes'!T57</f>
        <v>0.06</v>
      </c>
      <c r="AJ32" s="151" t="e">
        <f t="shared" si="0"/>
        <v>#REF!</v>
      </c>
    </row>
    <row r="33" spans="1:36" x14ac:dyDescent="0.2">
      <c r="A33" s="51" t="s">
        <v>925</v>
      </c>
      <c r="B33" s="25" t="s">
        <v>112</v>
      </c>
      <c r="C33" s="52" t="e">
        <f>+#REF!</f>
        <v>#REF!</v>
      </c>
      <c r="D33" s="52">
        <v>1.7500000000000002E-2</v>
      </c>
      <c r="E33" s="52" t="e">
        <f>+#REF!</f>
        <v>#REF!</v>
      </c>
      <c r="F33" s="52" t="e">
        <f>+#REF!</f>
        <v>#REF!</v>
      </c>
      <c r="G33" s="52" t="e">
        <f>+#REF!</f>
        <v>#REF!</v>
      </c>
      <c r="H33" s="52" t="e">
        <f>+#REF!</f>
        <v>#REF!</v>
      </c>
      <c r="I33" s="52" t="e">
        <f>+#REF!</f>
        <v>#REF!</v>
      </c>
      <c r="J33" s="52" t="e">
        <f>+#REF!</f>
        <v>#REF!</v>
      </c>
      <c r="K33" s="52" t="e">
        <f>+#REF!</f>
        <v>#REF!</v>
      </c>
      <c r="L33" s="52" t="e">
        <f>+#REF!</f>
        <v>#REF!</v>
      </c>
      <c r="M33" s="52" t="e">
        <f>+#REF!</f>
        <v>#REF!</v>
      </c>
      <c r="N33" s="52" t="e">
        <f>+#REF!</f>
        <v>#REF!</v>
      </c>
      <c r="O33" s="52" t="e">
        <f>+#REF!</f>
        <v>#REF!</v>
      </c>
      <c r="P33" s="52" t="e">
        <f>+#REF!</f>
        <v>#REF!</v>
      </c>
      <c r="Q33" s="52" t="e">
        <f>+#REF!</f>
        <v>#REF!</v>
      </c>
      <c r="R33" s="52" t="e">
        <f>+#REF!</f>
        <v>#REF!</v>
      </c>
      <c r="S33" s="52" t="e">
        <f>+#REF!</f>
        <v>#REF!</v>
      </c>
      <c r="T33" s="52" t="e">
        <f>+#REF!</f>
        <v>#REF!</v>
      </c>
      <c r="U33" s="52" t="e">
        <f>+#REF!</f>
        <v>#REF!</v>
      </c>
      <c r="V33" s="151">
        <f>+'Other Taxes'!D58</f>
        <v>4.4999999999999998E-2</v>
      </c>
      <c r="W33" s="151">
        <f>+'Other Taxes'!E58</f>
        <v>1.0699999999999999E-2</v>
      </c>
      <c r="X33" s="151">
        <f>+'Other Taxes'!F58</f>
        <v>0</v>
      </c>
      <c r="Y33" s="151">
        <f>+'Other Taxes'!G58</f>
        <v>0</v>
      </c>
      <c r="Z33" s="151">
        <f>+'Other Taxes'!H58</f>
        <v>0</v>
      </c>
      <c r="AA33" s="151">
        <f>+'Other Taxes'!J58</f>
        <v>2.5000000000000001E-2</v>
      </c>
      <c r="AB33" s="151">
        <f>+'Other Taxes'!K58</f>
        <v>0</v>
      </c>
      <c r="AC33" s="151">
        <f>+'Other Taxes'!M58</f>
        <v>0</v>
      </c>
      <c r="AD33" s="151">
        <f>+'Other Taxes'!N58</f>
        <v>0.01</v>
      </c>
      <c r="AE33" s="152">
        <f>+'Other Taxes'!O58</f>
        <v>0.73</v>
      </c>
      <c r="AF33" s="152">
        <f>+'Other Taxes'!P58</f>
        <v>0.25</v>
      </c>
      <c r="AG33" s="152">
        <f>+'Other Taxes'!Q58</f>
        <v>0.27</v>
      </c>
      <c r="AH33" s="151">
        <f>+'Other Taxes'!S58</f>
        <v>0</v>
      </c>
      <c r="AI33" s="151">
        <f>+'Other Taxes'!T58</f>
        <v>0</v>
      </c>
      <c r="AJ33" s="151" t="e">
        <f t="shared" si="0"/>
        <v>#REF!</v>
      </c>
    </row>
    <row r="34" spans="1:36" x14ac:dyDescent="0.2">
      <c r="A34" s="51" t="s">
        <v>926</v>
      </c>
      <c r="B34" s="25" t="s">
        <v>114</v>
      </c>
      <c r="C34" s="52" t="e">
        <f>+#REF!</f>
        <v>#REF!</v>
      </c>
      <c r="D34" s="52">
        <v>1.7500000000000002E-2</v>
      </c>
      <c r="E34" s="52" t="e">
        <f>+#REF!</f>
        <v>#REF!</v>
      </c>
      <c r="F34" s="52" t="e">
        <f>+#REF!</f>
        <v>#REF!</v>
      </c>
      <c r="G34" s="52" t="e">
        <f>+#REF!</f>
        <v>#REF!</v>
      </c>
      <c r="H34" s="52" t="e">
        <f>+#REF!</f>
        <v>#REF!</v>
      </c>
      <c r="I34" s="52" t="e">
        <f>+#REF!</f>
        <v>#REF!</v>
      </c>
      <c r="J34" s="52" t="e">
        <f>+#REF!</f>
        <v>#REF!</v>
      </c>
      <c r="K34" s="52" t="e">
        <f>+#REF!</f>
        <v>#REF!</v>
      </c>
      <c r="L34" s="52" t="e">
        <f>+#REF!</f>
        <v>#REF!</v>
      </c>
      <c r="M34" s="52" t="e">
        <f>+#REF!</f>
        <v>#REF!</v>
      </c>
      <c r="N34" s="52" t="e">
        <f>+#REF!</f>
        <v>#REF!</v>
      </c>
      <c r="O34" s="52" t="e">
        <f>+#REF!</f>
        <v>#REF!</v>
      </c>
      <c r="P34" s="52" t="e">
        <f>+#REF!</f>
        <v>#REF!</v>
      </c>
      <c r="Q34" s="52" t="e">
        <f>+#REF!</f>
        <v>#REF!</v>
      </c>
      <c r="R34" s="52" t="e">
        <f>+#REF!</f>
        <v>#REF!</v>
      </c>
      <c r="S34" s="52" t="e">
        <f>+#REF!</f>
        <v>#REF!</v>
      </c>
      <c r="T34" s="52" t="e">
        <f>+#REF!</f>
        <v>#REF!</v>
      </c>
      <c r="U34" s="52" t="e">
        <f>+#REF!</f>
        <v>#REF!</v>
      </c>
      <c r="V34" s="151">
        <f>+'Other Taxes'!D59</f>
        <v>4.4999999999999998E-2</v>
      </c>
      <c r="W34" s="151">
        <f>+'Other Taxes'!E59</f>
        <v>1.0699999999999999E-2</v>
      </c>
      <c r="X34" s="151">
        <f>+'Other Taxes'!F59</f>
        <v>0.01</v>
      </c>
      <c r="Y34" s="151">
        <f>+'Other Taxes'!G59</f>
        <v>0</v>
      </c>
      <c r="Z34" s="151">
        <f>+'Other Taxes'!H59</f>
        <v>0</v>
      </c>
      <c r="AA34" s="151">
        <f>+'Other Taxes'!J59</f>
        <v>2.5000000000000001E-2</v>
      </c>
      <c r="AB34" s="151">
        <f>+'Other Taxes'!K59</f>
        <v>0</v>
      </c>
      <c r="AC34" s="151">
        <f>+'Other Taxes'!M59</f>
        <v>0</v>
      </c>
      <c r="AD34" s="151">
        <f>+'Other Taxes'!N59</f>
        <v>0.01</v>
      </c>
      <c r="AE34" s="152">
        <f>+'Other Taxes'!O59</f>
        <v>0.73</v>
      </c>
      <c r="AF34" s="152">
        <f>+'Other Taxes'!P59</f>
        <v>0.25</v>
      </c>
      <c r="AG34" s="152">
        <f>+'Other Taxes'!Q59</f>
        <v>0.27</v>
      </c>
      <c r="AH34" s="151">
        <f>+'Other Taxes'!S59</f>
        <v>0</v>
      </c>
      <c r="AI34" s="151">
        <f>+'Other Taxes'!T59</f>
        <v>0.06</v>
      </c>
      <c r="AJ34" s="151" t="e">
        <f t="shared" si="0"/>
        <v>#REF!</v>
      </c>
    </row>
    <row r="35" spans="1:36" x14ac:dyDescent="0.2">
      <c r="A35" s="51" t="s">
        <v>927</v>
      </c>
      <c r="B35" s="25" t="s">
        <v>116</v>
      </c>
      <c r="C35" s="52" t="e">
        <f>+#REF!</f>
        <v>#REF!</v>
      </c>
      <c r="D35" s="52">
        <v>1.7500000000000002E-2</v>
      </c>
      <c r="E35" s="52" t="e">
        <f>+#REF!</f>
        <v>#REF!</v>
      </c>
      <c r="F35" s="52" t="e">
        <f>+#REF!</f>
        <v>#REF!</v>
      </c>
      <c r="G35" s="52" t="e">
        <f>+#REF!</f>
        <v>#REF!</v>
      </c>
      <c r="H35" s="52" t="e">
        <f>+#REF!</f>
        <v>#REF!</v>
      </c>
      <c r="I35" s="52" t="e">
        <f>+#REF!</f>
        <v>#REF!</v>
      </c>
      <c r="J35" s="52" t="e">
        <f>+#REF!</f>
        <v>#REF!</v>
      </c>
      <c r="K35" s="52" t="e">
        <f>+#REF!</f>
        <v>#REF!</v>
      </c>
      <c r="L35" s="52" t="e">
        <f>+#REF!</f>
        <v>#REF!</v>
      </c>
      <c r="M35" s="52" t="e">
        <f>+#REF!</f>
        <v>#REF!</v>
      </c>
      <c r="N35" s="52" t="e">
        <f>+#REF!</f>
        <v>#REF!</v>
      </c>
      <c r="O35" s="52" t="e">
        <f>+#REF!</f>
        <v>#REF!</v>
      </c>
      <c r="P35" s="52" t="e">
        <f>+#REF!</f>
        <v>#REF!</v>
      </c>
      <c r="Q35" s="52" t="e">
        <f>+#REF!</f>
        <v>#REF!</v>
      </c>
      <c r="R35" s="52" t="e">
        <f>+#REF!</f>
        <v>#REF!</v>
      </c>
      <c r="S35" s="52" t="e">
        <f>+#REF!</f>
        <v>#REF!</v>
      </c>
      <c r="T35" s="52" t="e">
        <f>+#REF!</f>
        <v>#REF!</v>
      </c>
      <c r="U35" s="52" t="e">
        <f>+#REF!</f>
        <v>#REF!</v>
      </c>
      <c r="V35" s="151">
        <f>+'Other Taxes'!D60</f>
        <v>4.4999999999999998E-2</v>
      </c>
      <c r="W35" s="151">
        <f>+'Other Taxes'!E60</f>
        <v>1.0699999999999999E-2</v>
      </c>
      <c r="X35" s="151">
        <f>+'Other Taxes'!F60</f>
        <v>0</v>
      </c>
      <c r="Y35" s="151">
        <f>+'Other Taxes'!G60</f>
        <v>0</v>
      </c>
      <c r="Z35" s="151">
        <f>+'Other Taxes'!H60</f>
        <v>0</v>
      </c>
      <c r="AA35" s="151">
        <f>+'Other Taxes'!J60</f>
        <v>2.5000000000000001E-2</v>
      </c>
      <c r="AB35" s="151">
        <f>+'Other Taxes'!K60</f>
        <v>0</v>
      </c>
      <c r="AC35" s="151">
        <f>+'Other Taxes'!M60</f>
        <v>0</v>
      </c>
      <c r="AD35" s="151">
        <f>+'Other Taxes'!N60</f>
        <v>0.01</v>
      </c>
      <c r="AE35" s="152">
        <f>+'Other Taxes'!O60</f>
        <v>0.73</v>
      </c>
      <c r="AF35" s="152">
        <f>+'Other Taxes'!P60</f>
        <v>0.25</v>
      </c>
      <c r="AG35" s="152">
        <f>+'Other Taxes'!Q60</f>
        <v>0.27</v>
      </c>
      <c r="AH35" s="151">
        <f>+'Other Taxes'!S60</f>
        <v>0</v>
      </c>
      <c r="AI35" s="151">
        <f>+'Other Taxes'!T60</f>
        <v>0</v>
      </c>
      <c r="AJ35" s="151" t="e">
        <f t="shared" si="0"/>
        <v>#REF!</v>
      </c>
    </row>
    <row r="36" spans="1:36" x14ac:dyDescent="0.2">
      <c r="A36" s="51" t="s">
        <v>928</v>
      </c>
      <c r="B36" s="25" t="s">
        <v>118</v>
      </c>
      <c r="C36" s="52" t="e">
        <f>+#REF!</f>
        <v>#REF!</v>
      </c>
      <c r="D36" s="52">
        <v>1.7500000000000002E-2</v>
      </c>
      <c r="E36" s="52" t="e">
        <f>+#REF!</f>
        <v>#REF!</v>
      </c>
      <c r="F36" s="52" t="e">
        <f>+#REF!</f>
        <v>#REF!</v>
      </c>
      <c r="G36" s="52" t="e">
        <f>+#REF!</f>
        <v>#REF!</v>
      </c>
      <c r="H36" s="52" t="e">
        <f>+#REF!</f>
        <v>#REF!</v>
      </c>
      <c r="I36" s="52" t="e">
        <f>+#REF!</f>
        <v>#REF!</v>
      </c>
      <c r="J36" s="52" t="e">
        <f>+#REF!</f>
        <v>#REF!</v>
      </c>
      <c r="K36" s="52" t="e">
        <f>+#REF!</f>
        <v>#REF!</v>
      </c>
      <c r="L36" s="52" t="e">
        <f>+#REF!</f>
        <v>#REF!</v>
      </c>
      <c r="M36" s="52" t="e">
        <f>+#REF!</f>
        <v>#REF!</v>
      </c>
      <c r="N36" s="52" t="e">
        <f>+#REF!</f>
        <v>#REF!</v>
      </c>
      <c r="O36" s="52" t="e">
        <f>+#REF!</f>
        <v>#REF!</v>
      </c>
      <c r="P36" s="52" t="e">
        <f>+#REF!</f>
        <v>#REF!</v>
      </c>
      <c r="Q36" s="52" t="e">
        <f>+#REF!</f>
        <v>#REF!</v>
      </c>
      <c r="R36" s="52" t="e">
        <f>+#REF!</f>
        <v>#REF!</v>
      </c>
      <c r="S36" s="52" t="e">
        <f>+#REF!</f>
        <v>#REF!</v>
      </c>
      <c r="T36" s="52" t="e">
        <f>+#REF!</f>
        <v>#REF!</v>
      </c>
      <c r="U36" s="52" t="e">
        <f>+#REF!</f>
        <v>#REF!</v>
      </c>
      <c r="V36" s="151">
        <f>+'Other Taxes'!D61</f>
        <v>4.4999999999999998E-2</v>
      </c>
      <c r="W36" s="151">
        <f>+'Other Taxes'!E61</f>
        <v>1.0699999999999999E-2</v>
      </c>
      <c r="X36" s="151">
        <f>+'Other Taxes'!F61</f>
        <v>0.01</v>
      </c>
      <c r="Y36" s="151">
        <f>+'Other Taxes'!G61</f>
        <v>0</v>
      </c>
      <c r="Z36" s="151">
        <f>+'Other Taxes'!H61</f>
        <v>0</v>
      </c>
      <c r="AA36" s="151">
        <f>+'Other Taxes'!J61</f>
        <v>2.5000000000000001E-2</v>
      </c>
      <c r="AB36" s="151">
        <f>+'Other Taxes'!K61</f>
        <v>0</v>
      </c>
      <c r="AC36" s="151">
        <f>+'Other Taxes'!M61</f>
        <v>0</v>
      </c>
      <c r="AD36" s="151">
        <f>+'Other Taxes'!N61</f>
        <v>0.01</v>
      </c>
      <c r="AE36" s="152">
        <f>+'Other Taxes'!O61</f>
        <v>0.73</v>
      </c>
      <c r="AF36" s="152">
        <f>+'Other Taxes'!P61</f>
        <v>0.25</v>
      </c>
      <c r="AG36" s="152">
        <f>+'Other Taxes'!Q61</f>
        <v>0.27</v>
      </c>
      <c r="AH36" s="151">
        <f>+'Other Taxes'!S61</f>
        <v>3.5000000000000003E-2</v>
      </c>
      <c r="AI36" s="151">
        <f>+'Other Taxes'!T61</f>
        <v>0.06</v>
      </c>
      <c r="AJ36" s="151" t="e">
        <f t="shared" si="0"/>
        <v>#REF!</v>
      </c>
    </row>
    <row r="37" spans="1:36" x14ac:dyDescent="0.2">
      <c r="A37" s="51" t="s">
        <v>929</v>
      </c>
      <c r="B37" s="25" t="s">
        <v>120</v>
      </c>
      <c r="C37" s="52" t="e">
        <f>+#REF!</f>
        <v>#REF!</v>
      </c>
      <c r="D37" s="52">
        <v>1.7500000000000002E-2</v>
      </c>
      <c r="E37" s="52" t="e">
        <f>+#REF!</f>
        <v>#REF!</v>
      </c>
      <c r="F37" s="52" t="e">
        <f>+#REF!</f>
        <v>#REF!</v>
      </c>
      <c r="G37" s="52" t="e">
        <f>+#REF!</f>
        <v>#REF!</v>
      </c>
      <c r="H37" s="52" t="e">
        <f>+#REF!</f>
        <v>#REF!</v>
      </c>
      <c r="I37" s="52" t="e">
        <f>+#REF!</f>
        <v>#REF!</v>
      </c>
      <c r="J37" s="52" t="e">
        <f>+#REF!</f>
        <v>#REF!</v>
      </c>
      <c r="K37" s="52" t="e">
        <f>+#REF!</f>
        <v>#REF!</v>
      </c>
      <c r="L37" s="52" t="e">
        <f>+#REF!</f>
        <v>#REF!</v>
      </c>
      <c r="M37" s="52" t="e">
        <f>+#REF!</f>
        <v>#REF!</v>
      </c>
      <c r="N37" s="52" t="e">
        <f>+#REF!</f>
        <v>#REF!</v>
      </c>
      <c r="O37" s="52" t="e">
        <f>+#REF!</f>
        <v>#REF!</v>
      </c>
      <c r="P37" s="52" t="e">
        <f>+#REF!</f>
        <v>#REF!</v>
      </c>
      <c r="Q37" s="52" t="e">
        <f>+#REF!</f>
        <v>#REF!</v>
      </c>
      <c r="R37" s="52" t="e">
        <f>+#REF!</f>
        <v>#REF!</v>
      </c>
      <c r="S37" s="52" t="e">
        <f>+#REF!</f>
        <v>#REF!</v>
      </c>
      <c r="T37" s="52" t="e">
        <f>+#REF!</f>
        <v>#REF!</v>
      </c>
      <c r="U37" s="52" t="e">
        <f>+#REF!</f>
        <v>#REF!</v>
      </c>
      <c r="V37" s="151">
        <f>+'Other Taxes'!D62</f>
        <v>4.4999999999999998E-2</v>
      </c>
      <c r="W37" s="151">
        <f>+'Other Taxes'!E62</f>
        <v>1.0699999999999999E-2</v>
      </c>
      <c r="X37" s="151">
        <f>+'Other Taxes'!F62</f>
        <v>0</v>
      </c>
      <c r="Y37" s="151">
        <f>+'Other Taxes'!G62</f>
        <v>0</v>
      </c>
      <c r="Z37" s="151">
        <f>+'Other Taxes'!H62</f>
        <v>0</v>
      </c>
      <c r="AA37" s="151">
        <f>+'Other Taxes'!J62</f>
        <v>2.5000000000000001E-2</v>
      </c>
      <c r="AB37" s="151">
        <f>+'Other Taxes'!K62</f>
        <v>0</v>
      </c>
      <c r="AC37" s="151">
        <f>+'Other Taxes'!M62</f>
        <v>0</v>
      </c>
      <c r="AD37" s="151">
        <f>+'Other Taxes'!N62</f>
        <v>0.01</v>
      </c>
      <c r="AE37" s="152">
        <f>+'Other Taxes'!O62</f>
        <v>0.73</v>
      </c>
      <c r="AF37" s="152">
        <f>+'Other Taxes'!P62</f>
        <v>0.25</v>
      </c>
      <c r="AG37" s="152">
        <f>+'Other Taxes'!Q62</f>
        <v>0.27</v>
      </c>
      <c r="AH37" s="151">
        <f>+'Other Taxes'!S62</f>
        <v>3.5000000000000003E-2</v>
      </c>
      <c r="AI37" s="151">
        <f>+'Other Taxes'!T62</f>
        <v>0.06</v>
      </c>
      <c r="AJ37" s="151" t="e">
        <f t="shared" si="0"/>
        <v>#REF!</v>
      </c>
    </row>
    <row r="38" spans="1:36" x14ac:dyDescent="0.2">
      <c r="A38" s="51" t="s">
        <v>930</v>
      </c>
      <c r="B38" s="25" t="s">
        <v>122</v>
      </c>
      <c r="C38" s="52" t="e">
        <f>+#REF!</f>
        <v>#REF!</v>
      </c>
      <c r="D38" s="52">
        <v>1.7500000000000002E-2</v>
      </c>
      <c r="E38" s="52" t="e">
        <f>+#REF!</f>
        <v>#REF!</v>
      </c>
      <c r="F38" s="52" t="e">
        <f>+#REF!</f>
        <v>#REF!</v>
      </c>
      <c r="G38" s="52" t="e">
        <f>+#REF!</f>
        <v>#REF!</v>
      </c>
      <c r="H38" s="52" t="e">
        <f>+#REF!</f>
        <v>#REF!</v>
      </c>
      <c r="I38" s="52" t="e">
        <f>+#REF!</f>
        <v>#REF!</v>
      </c>
      <c r="J38" s="52" t="e">
        <f>+#REF!</f>
        <v>#REF!</v>
      </c>
      <c r="K38" s="52" t="e">
        <f>+#REF!</f>
        <v>#REF!</v>
      </c>
      <c r="L38" s="52" t="e">
        <f>+#REF!</f>
        <v>#REF!</v>
      </c>
      <c r="M38" s="52" t="e">
        <f>+#REF!</f>
        <v>#REF!</v>
      </c>
      <c r="N38" s="52" t="e">
        <f>+#REF!</f>
        <v>#REF!</v>
      </c>
      <c r="O38" s="52" t="e">
        <f>+#REF!</f>
        <v>#REF!</v>
      </c>
      <c r="P38" s="52" t="e">
        <f>+#REF!</f>
        <v>#REF!</v>
      </c>
      <c r="Q38" s="52" t="e">
        <f>+#REF!</f>
        <v>#REF!</v>
      </c>
      <c r="R38" s="52" t="e">
        <f>+#REF!</f>
        <v>#REF!</v>
      </c>
      <c r="S38" s="52" t="e">
        <f>+#REF!</f>
        <v>#REF!</v>
      </c>
      <c r="T38" s="52" t="e">
        <f>+#REF!</f>
        <v>#REF!</v>
      </c>
      <c r="U38" s="52" t="e">
        <f>+#REF!</f>
        <v>#REF!</v>
      </c>
      <c r="V38" s="151">
        <f>+'Other Taxes'!D63</f>
        <v>4.4999999999999998E-2</v>
      </c>
      <c r="W38" s="151">
        <f>+'Other Taxes'!E63</f>
        <v>1.0699999999999999E-2</v>
      </c>
      <c r="X38" s="151">
        <f>+'Other Taxes'!F63</f>
        <v>0</v>
      </c>
      <c r="Y38" s="151">
        <f>+'Other Taxes'!G63</f>
        <v>0</v>
      </c>
      <c r="Z38" s="151">
        <f>+'Other Taxes'!H63</f>
        <v>0</v>
      </c>
      <c r="AA38" s="151">
        <f>+'Other Taxes'!J63</f>
        <v>2.5000000000000001E-2</v>
      </c>
      <c r="AB38" s="151">
        <f>+'Other Taxes'!K63</f>
        <v>0</v>
      </c>
      <c r="AC38" s="151">
        <f>+'Other Taxes'!M63</f>
        <v>0</v>
      </c>
      <c r="AD38" s="151">
        <f>+'Other Taxes'!N63</f>
        <v>0.01</v>
      </c>
      <c r="AE38" s="152">
        <f>+'Other Taxes'!O63</f>
        <v>0.73</v>
      </c>
      <c r="AF38" s="152">
        <f>+'Other Taxes'!P63</f>
        <v>0.25</v>
      </c>
      <c r="AG38" s="152">
        <f>+'Other Taxes'!Q63</f>
        <v>0.27</v>
      </c>
      <c r="AH38" s="151">
        <f>+'Other Taxes'!S63</f>
        <v>3.5000000000000003E-2</v>
      </c>
      <c r="AI38" s="151">
        <f>+'Other Taxes'!T63</f>
        <v>0.05</v>
      </c>
      <c r="AJ38" s="151" t="e">
        <f t="shared" si="0"/>
        <v>#REF!</v>
      </c>
    </row>
    <row r="39" spans="1:36" x14ac:dyDescent="0.2">
      <c r="A39" s="51" t="s">
        <v>931</v>
      </c>
      <c r="B39" s="25" t="s">
        <v>124</v>
      </c>
      <c r="C39" s="52" t="e">
        <f>+#REF!</f>
        <v>#REF!</v>
      </c>
      <c r="D39" s="52">
        <v>1.7500000000000002E-2</v>
      </c>
      <c r="E39" s="52" t="e">
        <f>+#REF!</f>
        <v>#REF!</v>
      </c>
      <c r="F39" s="52" t="e">
        <f>+#REF!</f>
        <v>#REF!</v>
      </c>
      <c r="G39" s="52" t="e">
        <f>+#REF!</f>
        <v>#REF!</v>
      </c>
      <c r="H39" s="52" t="e">
        <f>+#REF!</f>
        <v>#REF!</v>
      </c>
      <c r="I39" s="52" t="e">
        <f>+#REF!</f>
        <v>#REF!</v>
      </c>
      <c r="J39" s="52" t="e">
        <f>+#REF!</f>
        <v>#REF!</v>
      </c>
      <c r="K39" s="52" t="e">
        <f>+#REF!</f>
        <v>#REF!</v>
      </c>
      <c r="L39" s="52" t="e">
        <f>+#REF!</f>
        <v>#REF!</v>
      </c>
      <c r="M39" s="52" t="e">
        <f>+#REF!</f>
        <v>#REF!</v>
      </c>
      <c r="N39" s="52" t="e">
        <f>+#REF!</f>
        <v>#REF!</v>
      </c>
      <c r="O39" s="52" t="e">
        <f>+#REF!</f>
        <v>#REF!</v>
      </c>
      <c r="P39" s="52" t="e">
        <f>+#REF!</f>
        <v>#REF!</v>
      </c>
      <c r="Q39" s="52" t="e">
        <f>+#REF!</f>
        <v>#REF!</v>
      </c>
      <c r="R39" s="52" t="e">
        <f>+#REF!</f>
        <v>#REF!</v>
      </c>
      <c r="S39" s="52" t="e">
        <f>+#REF!</f>
        <v>#REF!</v>
      </c>
      <c r="T39" s="52" t="e">
        <f>+#REF!</f>
        <v>#REF!</v>
      </c>
      <c r="U39" s="52" t="e">
        <f>+#REF!</f>
        <v>#REF!</v>
      </c>
      <c r="V39" s="151">
        <f>+'Other Taxes'!D64</f>
        <v>4.4999999999999998E-2</v>
      </c>
      <c r="W39" s="151">
        <f>+'Other Taxes'!E64</f>
        <v>1.0699999999999999E-2</v>
      </c>
      <c r="X39" s="151">
        <f>+'Other Taxes'!F64</f>
        <v>0</v>
      </c>
      <c r="Y39" s="151">
        <f>+'Other Taxes'!G64</f>
        <v>0</v>
      </c>
      <c r="Z39" s="151">
        <f>+'Other Taxes'!H64</f>
        <v>0</v>
      </c>
      <c r="AA39" s="151">
        <f>+'Other Taxes'!J64</f>
        <v>2.5000000000000001E-2</v>
      </c>
      <c r="AB39" s="151">
        <f>+'Other Taxes'!K64</f>
        <v>0</v>
      </c>
      <c r="AC39" s="151">
        <f>+'Other Taxes'!M64</f>
        <v>0</v>
      </c>
      <c r="AD39" s="151">
        <f>+'Other Taxes'!N64</f>
        <v>0.01</v>
      </c>
      <c r="AE39" s="152">
        <f>+'Other Taxes'!O64</f>
        <v>0.73</v>
      </c>
      <c r="AF39" s="152">
        <f>+'Other Taxes'!P64</f>
        <v>0.25</v>
      </c>
      <c r="AG39" s="152">
        <f>+'Other Taxes'!Q64</f>
        <v>0.27</v>
      </c>
      <c r="AH39" s="151">
        <f>+'Other Taxes'!S64</f>
        <v>3.5000000000000003E-2</v>
      </c>
      <c r="AI39" s="151">
        <f>+'Other Taxes'!T64</f>
        <v>0.06</v>
      </c>
      <c r="AJ39" s="151" t="e">
        <f t="shared" si="0"/>
        <v>#REF!</v>
      </c>
    </row>
    <row r="40" spans="1:36" x14ac:dyDescent="0.2">
      <c r="A40" s="51" t="s">
        <v>932</v>
      </c>
      <c r="B40" s="25" t="s">
        <v>126</v>
      </c>
      <c r="C40" s="52" t="e">
        <f>+#REF!</f>
        <v>#REF!</v>
      </c>
      <c r="D40" s="52">
        <v>1.7500000000000002E-2</v>
      </c>
      <c r="E40" s="52" t="e">
        <f>+#REF!</f>
        <v>#REF!</v>
      </c>
      <c r="F40" s="52" t="e">
        <f>+#REF!</f>
        <v>#REF!</v>
      </c>
      <c r="G40" s="52" t="e">
        <f>+#REF!</f>
        <v>#REF!</v>
      </c>
      <c r="H40" s="52" t="e">
        <f>+#REF!</f>
        <v>#REF!</v>
      </c>
      <c r="I40" s="52" t="e">
        <f>+#REF!</f>
        <v>#REF!</v>
      </c>
      <c r="J40" s="52" t="e">
        <f>+#REF!</f>
        <v>#REF!</v>
      </c>
      <c r="K40" s="52" t="e">
        <f>+#REF!</f>
        <v>#REF!</v>
      </c>
      <c r="L40" s="52" t="e">
        <f>+#REF!</f>
        <v>#REF!</v>
      </c>
      <c r="M40" s="52" t="e">
        <f>+#REF!</f>
        <v>#REF!</v>
      </c>
      <c r="N40" s="52" t="e">
        <f>+#REF!</f>
        <v>#REF!</v>
      </c>
      <c r="O40" s="52" t="e">
        <f>+#REF!</f>
        <v>#REF!</v>
      </c>
      <c r="P40" s="52" t="e">
        <f>+#REF!</f>
        <v>#REF!</v>
      </c>
      <c r="Q40" s="52" t="e">
        <f>+#REF!</f>
        <v>#REF!</v>
      </c>
      <c r="R40" s="52" t="e">
        <f>+#REF!</f>
        <v>#REF!</v>
      </c>
      <c r="S40" s="52" t="e">
        <f>+#REF!</f>
        <v>#REF!</v>
      </c>
      <c r="T40" s="52" t="e">
        <f>+#REF!</f>
        <v>#REF!</v>
      </c>
      <c r="U40" s="52" t="e">
        <f>+#REF!</f>
        <v>#REF!</v>
      </c>
      <c r="V40" s="151">
        <f>+'Other Taxes'!D65</f>
        <v>4.4999999999999998E-2</v>
      </c>
      <c r="W40" s="151">
        <f>+'Other Taxes'!E65</f>
        <v>1.0699999999999999E-2</v>
      </c>
      <c r="X40" s="151">
        <f>+'Other Taxes'!F65</f>
        <v>0</v>
      </c>
      <c r="Y40" s="151">
        <f>+'Other Taxes'!G65</f>
        <v>0</v>
      </c>
      <c r="Z40" s="151">
        <f>+'Other Taxes'!H65</f>
        <v>0</v>
      </c>
      <c r="AA40" s="151">
        <f>+'Other Taxes'!J65</f>
        <v>2.5000000000000001E-2</v>
      </c>
      <c r="AB40" s="151">
        <f>+'Other Taxes'!K65</f>
        <v>0</v>
      </c>
      <c r="AC40" s="151">
        <f>+'Other Taxes'!M65</f>
        <v>0</v>
      </c>
      <c r="AD40" s="151">
        <f>+'Other Taxes'!N65</f>
        <v>0.01</v>
      </c>
      <c r="AE40" s="152">
        <f>+'Other Taxes'!O65</f>
        <v>0.73</v>
      </c>
      <c r="AF40" s="152">
        <f>+'Other Taxes'!P65</f>
        <v>0.25</v>
      </c>
      <c r="AG40" s="152">
        <f>+'Other Taxes'!Q65</f>
        <v>0.27</v>
      </c>
      <c r="AH40" s="151">
        <f>+'Other Taxes'!S65</f>
        <v>3.5000000000000003E-2</v>
      </c>
      <c r="AI40" s="151">
        <f>+'Other Taxes'!T65</f>
        <v>0.05</v>
      </c>
      <c r="AJ40" s="151" t="e">
        <f t="shared" si="0"/>
        <v>#REF!</v>
      </c>
    </row>
    <row r="41" spans="1:36" x14ac:dyDescent="0.2">
      <c r="A41" s="51" t="s">
        <v>933</v>
      </c>
      <c r="B41" s="25" t="s">
        <v>128</v>
      </c>
      <c r="C41" s="52" t="e">
        <f>+#REF!</f>
        <v>#REF!</v>
      </c>
      <c r="D41" s="52">
        <v>1.7500000000000002E-2</v>
      </c>
      <c r="E41" s="52" t="e">
        <f>+#REF!</f>
        <v>#REF!</v>
      </c>
      <c r="F41" s="52" t="e">
        <f>+#REF!</f>
        <v>#REF!</v>
      </c>
      <c r="G41" s="52" t="e">
        <f>+#REF!</f>
        <v>#REF!</v>
      </c>
      <c r="H41" s="52" t="e">
        <f>+#REF!</f>
        <v>#REF!</v>
      </c>
      <c r="I41" s="52" t="e">
        <f>+#REF!</f>
        <v>#REF!</v>
      </c>
      <c r="J41" s="52" t="e">
        <f>+#REF!</f>
        <v>#REF!</v>
      </c>
      <c r="K41" s="52" t="e">
        <f>+#REF!</f>
        <v>#REF!</v>
      </c>
      <c r="L41" s="52" t="e">
        <f>+#REF!</f>
        <v>#REF!</v>
      </c>
      <c r="M41" s="52" t="e">
        <f>+#REF!</f>
        <v>#REF!</v>
      </c>
      <c r="N41" s="52" t="e">
        <f>+#REF!</f>
        <v>#REF!</v>
      </c>
      <c r="O41" s="52" t="e">
        <f>+#REF!</f>
        <v>#REF!</v>
      </c>
      <c r="P41" s="52" t="e">
        <f>+#REF!</f>
        <v>#REF!</v>
      </c>
      <c r="Q41" s="52" t="e">
        <f>+#REF!</f>
        <v>#REF!</v>
      </c>
      <c r="R41" s="52" t="e">
        <f>+#REF!</f>
        <v>#REF!</v>
      </c>
      <c r="S41" s="52" t="e">
        <f>+#REF!</f>
        <v>#REF!</v>
      </c>
      <c r="T41" s="52" t="e">
        <f>+#REF!</f>
        <v>#REF!</v>
      </c>
      <c r="U41" s="52" t="e">
        <f>+#REF!</f>
        <v>#REF!</v>
      </c>
      <c r="V41" s="151">
        <f>+'Other Taxes'!D66</f>
        <v>4.4999999999999998E-2</v>
      </c>
      <c r="W41" s="151">
        <f>+'Other Taxes'!E66</f>
        <v>1.0699999999999999E-2</v>
      </c>
      <c r="X41" s="151">
        <f>+'Other Taxes'!F66</f>
        <v>0</v>
      </c>
      <c r="Y41" s="151">
        <f>+'Other Taxes'!G66</f>
        <v>0</v>
      </c>
      <c r="Z41" s="151">
        <f>+'Other Taxes'!H66</f>
        <v>0</v>
      </c>
      <c r="AA41" s="151">
        <f>+'Other Taxes'!J66</f>
        <v>2.5000000000000001E-2</v>
      </c>
      <c r="AB41" s="151">
        <f>+'Other Taxes'!K66</f>
        <v>0</v>
      </c>
      <c r="AC41" s="151">
        <f>+'Other Taxes'!M66</f>
        <v>0</v>
      </c>
      <c r="AD41" s="151">
        <f>+'Other Taxes'!N66</f>
        <v>0.01</v>
      </c>
      <c r="AE41" s="152">
        <f>+'Other Taxes'!O66</f>
        <v>0.73</v>
      </c>
      <c r="AF41" s="152">
        <f>+'Other Taxes'!P66</f>
        <v>0.25</v>
      </c>
      <c r="AG41" s="152">
        <f>+'Other Taxes'!Q66</f>
        <v>0.27</v>
      </c>
      <c r="AH41" s="151">
        <f>+'Other Taxes'!S66</f>
        <v>0</v>
      </c>
      <c r="AI41" s="151">
        <f>+'Other Taxes'!T66</f>
        <v>0.03</v>
      </c>
      <c r="AJ41" s="151" t="e">
        <f t="shared" si="0"/>
        <v>#REF!</v>
      </c>
    </row>
    <row r="42" spans="1:36" x14ac:dyDescent="0.2">
      <c r="A42" s="51" t="s">
        <v>934</v>
      </c>
      <c r="B42" s="25" t="s">
        <v>130</v>
      </c>
      <c r="C42" s="52" t="e">
        <f>+#REF!</f>
        <v>#REF!</v>
      </c>
      <c r="D42" s="52">
        <v>1.7500000000000002E-2</v>
      </c>
      <c r="E42" s="52" t="e">
        <f>+#REF!</f>
        <v>#REF!</v>
      </c>
      <c r="F42" s="52" t="e">
        <f>+#REF!</f>
        <v>#REF!</v>
      </c>
      <c r="G42" s="52" t="e">
        <f>+#REF!</f>
        <v>#REF!</v>
      </c>
      <c r="H42" s="52" t="e">
        <f>+#REF!</f>
        <v>#REF!</v>
      </c>
      <c r="I42" s="52" t="e">
        <f>+#REF!</f>
        <v>#REF!</v>
      </c>
      <c r="J42" s="52" t="e">
        <f>+#REF!</f>
        <v>#REF!</v>
      </c>
      <c r="K42" s="52" t="e">
        <f>+#REF!</f>
        <v>#REF!</v>
      </c>
      <c r="L42" s="52" t="e">
        <f>+#REF!</f>
        <v>#REF!</v>
      </c>
      <c r="M42" s="52" t="e">
        <f>+#REF!</f>
        <v>#REF!</v>
      </c>
      <c r="N42" s="52" t="e">
        <f>+#REF!</f>
        <v>#REF!</v>
      </c>
      <c r="O42" s="52" t="e">
        <f>+#REF!</f>
        <v>#REF!</v>
      </c>
      <c r="P42" s="52" t="e">
        <f>+#REF!</f>
        <v>#REF!</v>
      </c>
      <c r="Q42" s="52" t="e">
        <f>+#REF!</f>
        <v>#REF!</v>
      </c>
      <c r="R42" s="52" t="e">
        <f>+#REF!</f>
        <v>#REF!</v>
      </c>
      <c r="S42" s="52" t="e">
        <f>+#REF!</f>
        <v>#REF!</v>
      </c>
      <c r="T42" s="52" t="e">
        <f>+#REF!</f>
        <v>#REF!</v>
      </c>
      <c r="U42" s="52" t="e">
        <f>+#REF!</f>
        <v>#REF!</v>
      </c>
      <c r="V42" s="151">
        <f>+'Other Taxes'!D67</f>
        <v>4.4999999999999998E-2</v>
      </c>
      <c r="W42" s="151">
        <f>+'Other Taxes'!E67</f>
        <v>1.0699999999999999E-2</v>
      </c>
      <c r="X42" s="151">
        <f>+'Other Taxes'!F67</f>
        <v>0</v>
      </c>
      <c r="Y42" s="151">
        <f>+'Other Taxes'!G67</f>
        <v>0</v>
      </c>
      <c r="Z42" s="151">
        <f>+'Other Taxes'!H67</f>
        <v>0</v>
      </c>
      <c r="AA42" s="151">
        <f>+'Other Taxes'!J67</f>
        <v>2.5000000000000001E-2</v>
      </c>
      <c r="AB42" s="151">
        <f>+'Other Taxes'!K67</f>
        <v>0</v>
      </c>
      <c r="AC42" s="151">
        <f>+'Other Taxes'!M67</f>
        <v>0</v>
      </c>
      <c r="AD42" s="151">
        <f>+'Other Taxes'!N67</f>
        <v>0.01</v>
      </c>
      <c r="AE42" s="152">
        <f>+'Other Taxes'!O67</f>
        <v>0.73</v>
      </c>
      <c r="AF42" s="152">
        <f>+'Other Taxes'!P67</f>
        <v>0.25</v>
      </c>
      <c r="AG42" s="152">
        <f>+'Other Taxes'!Q67</f>
        <v>0.27</v>
      </c>
      <c r="AH42" s="151">
        <f>+'Other Taxes'!S67</f>
        <v>3.5000000000000003E-2</v>
      </c>
      <c r="AI42" s="151">
        <f>+'Other Taxes'!T67</f>
        <v>0.06</v>
      </c>
      <c r="AJ42" s="151" t="e">
        <f t="shared" si="0"/>
        <v>#REF!</v>
      </c>
    </row>
    <row r="43" spans="1:36" x14ac:dyDescent="0.2">
      <c r="A43" s="145" t="s">
        <v>935</v>
      </c>
      <c r="B43" s="25" t="s">
        <v>648</v>
      </c>
      <c r="C43" s="52" t="e">
        <f>+#REF!</f>
        <v>#REF!</v>
      </c>
      <c r="D43" s="52">
        <v>1.7500000000000002E-2</v>
      </c>
      <c r="E43" s="52" t="e">
        <f>+#REF!</f>
        <v>#REF!</v>
      </c>
      <c r="F43" s="52" t="e">
        <f>+#REF!</f>
        <v>#REF!</v>
      </c>
      <c r="G43" s="52" t="e">
        <f>+#REF!</f>
        <v>#REF!</v>
      </c>
      <c r="H43" s="52" t="e">
        <f>+#REF!</f>
        <v>#REF!</v>
      </c>
      <c r="I43" s="52" t="e">
        <f>+#REF!</f>
        <v>#REF!</v>
      </c>
      <c r="J43" s="52" t="e">
        <f>+#REF!</f>
        <v>#REF!</v>
      </c>
      <c r="K43" s="52" t="e">
        <f>+#REF!</f>
        <v>#REF!</v>
      </c>
      <c r="L43" s="52" t="e">
        <f>+#REF!</f>
        <v>#REF!</v>
      </c>
      <c r="M43" s="52" t="e">
        <f>+#REF!</f>
        <v>#REF!</v>
      </c>
      <c r="N43" s="52" t="e">
        <f>+#REF!</f>
        <v>#REF!</v>
      </c>
      <c r="O43" s="52" t="e">
        <f>+#REF!</f>
        <v>#REF!</v>
      </c>
      <c r="P43" s="52" t="e">
        <f>+#REF!</f>
        <v>#REF!</v>
      </c>
      <c r="Q43" s="52" t="e">
        <f>+#REF!</f>
        <v>#REF!</v>
      </c>
      <c r="R43" s="52" t="e">
        <f>+#REF!</f>
        <v>#REF!</v>
      </c>
      <c r="S43" s="52" t="e">
        <f>+#REF!</f>
        <v>#REF!</v>
      </c>
      <c r="T43" s="52" t="e">
        <f>+#REF!</f>
        <v>#REF!</v>
      </c>
      <c r="U43" s="52" t="e">
        <f>+#REF!</f>
        <v>#REF!</v>
      </c>
      <c r="V43" s="151">
        <f>+'Other Taxes'!D69</f>
        <v>4.4999999999999998E-2</v>
      </c>
      <c r="W43" s="151">
        <f>+'Other Taxes'!E69</f>
        <v>1.0699999999999999E-2</v>
      </c>
      <c r="X43" s="151">
        <f>+'Other Taxes'!F69</f>
        <v>0</v>
      </c>
      <c r="Y43" s="151">
        <f>+'Other Taxes'!G69</f>
        <v>0</v>
      </c>
      <c r="Z43" s="151">
        <f>+'Other Taxes'!H69</f>
        <v>0</v>
      </c>
      <c r="AA43" s="151">
        <f>+'Other Taxes'!J69</f>
        <v>2.5000000000000001E-2</v>
      </c>
      <c r="AB43" s="151">
        <f>+'Other Taxes'!K69</f>
        <v>0</v>
      </c>
      <c r="AC43" s="151">
        <f>+'Other Taxes'!M69</f>
        <v>0</v>
      </c>
      <c r="AD43" s="151">
        <f>+'Other Taxes'!N69</f>
        <v>0.01</v>
      </c>
      <c r="AE43" s="152">
        <f>+'Other Taxes'!O69</f>
        <v>0.73</v>
      </c>
      <c r="AF43" s="152">
        <f>+'Other Taxes'!P69</f>
        <v>0.25</v>
      </c>
      <c r="AG43" s="152">
        <f>+'Other Taxes'!Q69</f>
        <v>0.27</v>
      </c>
      <c r="AH43" s="151">
        <f>+'Other Taxes'!S69</f>
        <v>0</v>
      </c>
      <c r="AI43" s="151">
        <f>+'Other Taxes'!T69</f>
        <v>0</v>
      </c>
      <c r="AJ43" s="151" t="e">
        <f t="shared" si="0"/>
        <v>#REF!</v>
      </c>
    </row>
    <row r="44" spans="1:36" x14ac:dyDescent="0.2">
      <c r="A44" s="51" t="s">
        <v>936</v>
      </c>
      <c r="B44" s="25" t="s">
        <v>132</v>
      </c>
      <c r="C44" s="52" t="e">
        <f>+#REF!</f>
        <v>#REF!</v>
      </c>
      <c r="D44" s="52">
        <v>1.7500000000000002E-2</v>
      </c>
      <c r="E44" s="52" t="e">
        <f>+#REF!</f>
        <v>#REF!</v>
      </c>
      <c r="F44" s="52" t="e">
        <f>+#REF!</f>
        <v>#REF!</v>
      </c>
      <c r="G44" s="52" t="e">
        <f>+#REF!</f>
        <v>#REF!</v>
      </c>
      <c r="H44" s="52" t="e">
        <f>+#REF!</f>
        <v>#REF!</v>
      </c>
      <c r="I44" s="52" t="e">
        <f>+#REF!</f>
        <v>#REF!</v>
      </c>
      <c r="J44" s="52" t="e">
        <f>+#REF!</f>
        <v>#REF!</v>
      </c>
      <c r="K44" s="52" t="e">
        <f>+#REF!</f>
        <v>#REF!</v>
      </c>
      <c r="L44" s="52" t="e">
        <f>+#REF!</f>
        <v>#REF!</v>
      </c>
      <c r="M44" s="52" t="e">
        <f>+#REF!</f>
        <v>#REF!</v>
      </c>
      <c r="N44" s="52" t="e">
        <f>+#REF!</f>
        <v>#REF!</v>
      </c>
      <c r="O44" s="52" t="e">
        <f>+#REF!</f>
        <v>#REF!</v>
      </c>
      <c r="P44" s="52" t="e">
        <f>+#REF!</f>
        <v>#REF!</v>
      </c>
      <c r="Q44" s="52" t="e">
        <f>+#REF!</f>
        <v>#REF!</v>
      </c>
      <c r="R44" s="52" t="e">
        <f>+#REF!</f>
        <v>#REF!</v>
      </c>
      <c r="S44" s="52" t="e">
        <f>+#REF!</f>
        <v>#REF!</v>
      </c>
      <c r="T44" s="52" t="e">
        <f>+#REF!</f>
        <v>#REF!</v>
      </c>
      <c r="U44" s="52" t="e">
        <f>+#REF!</f>
        <v>#REF!</v>
      </c>
      <c r="V44" s="151">
        <f>+'Other Taxes'!D71</f>
        <v>4.2500000000000003E-2</v>
      </c>
      <c r="W44" s="151">
        <f>+'Other Taxes'!E71</f>
        <v>1.0699999999999999E-2</v>
      </c>
      <c r="X44" s="151">
        <f>+'Other Taxes'!F71</f>
        <v>0</v>
      </c>
      <c r="Y44" s="151">
        <f>+'Other Taxes'!G71</f>
        <v>0</v>
      </c>
      <c r="Z44" s="151">
        <f>+'Other Taxes'!H71</f>
        <v>0</v>
      </c>
      <c r="AA44" s="151">
        <f>+'Other Taxes'!J71</f>
        <v>2.5000000000000001E-2</v>
      </c>
      <c r="AB44" s="151">
        <f>+'Other Taxes'!K71</f>
        <v>0</v>
      </c>
      <c r="AC44" s="151">
        <f>+'Other Taxes'!M71</f>
        <v>0</v>
      </c>
      <c r="AD44" s="151">
        <f>+'Other Taxes'!N71</f>
        <v>0.01</v>
      </c>
      <c r="AE44" s="152">
        <f>+'Other Taxes'!O71</f>
        <v>0.73</v>
      </c>
      <c r="AF44" s="152">
        <f>+'Other Taxes'!P71</f>
        <v>0.25</v>
      </c>
      <c r="AG44" s="152">
        <f>+'Other Taxes'!Q71</f>
        <v>0.27</v>
      </c>
      <c r="AH44" s="151">
        <f>+'Other Taxes'!S71</f>
        <v>0</v>
      </c>
      <c r="AI44" s="151">
        <f>+'Other Taxes'!T71</f>
        <v>0</v>
      </c>
      <c r="AJ44" s="151" t="e">
        <f t="shared" si="0"/>
        <v>#REF!</v>
      </c>
    </row>
    <row r="45" spans="1:36" x14ac:dyDescent="0.2">
      <c r="A45" s="51" t="s">
        <v>937</v>
      </c>
      <c r="B45" s="25" t="s">
        <v>134</v>
      </c>
      <c r="C45" s="52" t="e">
        <f>+#REF!</f>
        <v>#REF!</v>
      </c>
      <c r="D45" s="52">
        <v>1.7500000000000002E-2</v>
      </c>
      <c r="E45" s="52" t="e">
        <f>+#REF!</f>
        <v>#REF!</v>
      </c>
      <c r="F45" s="52" t="e">
        <f>+#REF!</f>
        <v>#REF!</v>
      </c>
      <c r="G45" s="52" t="e">
        <f>+#REF!</f>
        <v>#REF!</v>
      </c>
      <c r="H45" s="52" t="e">
        <f>+#REF!</f>
        <v>#REF!</v>
      </c>
      <c r="I45" s="52" t="e">
        <f>+#REF!</f>
        <v>#REF!</v>
      </c>
      <c r="J45" s="52" t="e">
        <f>+#REF!</f>
        <v>#REF!</v>
      </c>
      <c r="K45" s="52" t="e">
        <f>+#REF!</f>
        <v>#REF!</v>
      </c>
      <c r="L45" s="52" t="e">
        <f>+#REF!</f>
        <v>#REF!</v>
      </c>
      <c r="M45" s="52" t="e">
        <f>+#REF!</f>
        <v>#REF!</v>
      </c>
      <c r="N45" s="52" t="e">
        <f>+#REF!</f>
        <v>#REF!</v>
      </c>
      <c r="O45" s="52" t="e">
        <f>+#REF!</f>
        <v>#REF!</v>
      </c>
      <c r="P45" s="52" t="e">
        <f>+#REF!</f>
        <v>#REF!</v>
      </c>
      <c r="Q45" s="52" t="e">
        <f>+#REF!</f>
        <v>#REF!</v>
      </c>
      <c r="R45" s="52" t="e">
        <f>+#REF!</f>
        <v>#REF!</v>
      </c>
      <c r="S45" s="52" t="e">
        <f>+#REF!</f>
        <v>#REF!</v>
      </c>
      <c r="T45" s="52" t="e">
        <f>+#REF!</f>
        <v>#REF!</v>
      </c>
      <c r="U45" s="52" t="e">
        <f>+#REF!</f>
        <v>#REF!</v>
      </c>
      <c r="V45" s="151">
        <f>+'Other Taxes'!D72</f>
        <v>4.2500000000000003E-2</v>
      </c>
      <c r="W45" s="151">
        <f>+'Other Taxes'!E72</f>
        <v>1.0699999999999999E-2</v>
      </c>
      <c r="X45" s="151">
        <f>+'Other Taxes'!F72</f>
        <v>0.01</v>
      </c>
      <c r="Y45" s="151">
        <f>+'Other Taxes'!G72</f>
        <v>0</v>
      </c>
      <c r="Z45" s="151">
        <f>+'Other Taxes'!H72</f>
        <v>0</v>
      </c>
      <c r="AA45" s="151">
        <f>+'Other Taxes'!J72</f>
        <v>2.5000000000000001E-2</v>
      </c>
      <c r="AB45" s="151">
        <f>+'Other Taxes'!K72</f>
        <v>0</v>
      </c>
      <c r="AC45" s="151">
        <f>+'Other Taxes'!M72</f>
        <v>0</v>
      </c>
      <c r="AD45" s="151">
        <f>+'Other Taxes'!N72</f>
        <v>0.01</v>
      </c>
      <c r="AE45" s="152">
        <f>+'Other Taxes'!O72</f>
        <v>0.73</v>
      </c>
      <c r="AF45" s="152">
        <f>+'Other Taxes'!P72</f>
        <v>0.25</v>
      </c>
      <c r="AG45" s="152">
        <f>+'Other Taxes'!Q72</f>
        <v>0.27</v>
      </c>
      <c r="AH45" s="151">
        <f>+'Other Taxes'!S72</f>
        <v>3.5000000000000003E-2</v>
      </c>
      <c r="AI45" s="151">
        <f>+'Other Taxes'!T72</f>
        <v>0</v>
      </c>
      <c r="AJ45" s="151" t="e">
        <f t="shared" si="0"/>
        <v>#REF!</v>
      </c>
    </row>
    <row r="46" spans="1:36" x14ac:dyDescent="0.2">
      <c r="A46" s="51" t="s">
        <v>938</v>
      </c>
      <c r="B46" s="25" t="s">
        <v>136</v>
      </c>
      <c r="C46" s="52" t="e">
        <f>+#REF!</f>
        <v>#REF!</v>
      </c>
      <c r="D46" s="52">
        <v>1.7500000000000002E-2</v>
      </c>
      <c r="E46" s="52" t="e">
        <f>+#REF!</f>
        <v>#REF!</v>
      </c>
      <c r="F46" s="52" t="e">
        <f>+#REF!</f>
        <v>#REF!</v>
      </c>
      <c r="G46" s="52" t="e">
        <f>+#REF!</f>
        <v>#REF!</v>
      </c>
      <c r="H46" s="52" t="e">
        <f>+#REF!</f>
        <v>#REF!</v>
      </c>
      <c r="I46" s="52" t="e">
        <f>+#REF!</f>
        <v>#REF!</v>
      </c>
      <c r="J46" s="52" t="e">
        <f>+#REF!</f>
        <v>#REF!</v>
      </c>
      <c r="K46" s="52" t="e">
        <f>+#REF!</f>
        <v>#REF!</v>
      </c>
      <c r="L46" s="52" t="e">
        <f>+#REF!</f>
        <v>#REF!</v>
      </c>
      <c r="M46" s="52" t="e">
        <f>+#REF!</f>
        <v>#REF!</v>
      </c>
      <c r="N46" s="52" t="e">
        <f>+#REF!</f>
        <v>#REF!</v>
      </c>
      <c r="O46" s="52" t="e">
        <f>+#REF!</f>
        <v>#REF!</v>
      </c>
      <c r="P46" s="52" t="e">
        <f>+#REF!</f>
        <v>#REF!</v>
      </c>
      <c r="Q46" s="52" t="e">
        <f>+#REF!</f>
        <v>#REF!</v>
      </c>
      <c r="R46" s="52" t="e">
        <f>+#REF!</f>
        <v>#REF!</v>
      </c>
      <c r="S46" s="52" t="e">
        <f>+#REF!</f>
        <v>#REF!</v>
      </c>
      <c r="T46" s="52" t="e">
        <f>+#REF!</f>
        <v>#REF!</v>
      </c>
      <c r="U46" s="52" t="e">
        <f>+#REF!</f>
        <v>#REF!</v>
      </c>
      <c r="V46" s="151">
        <f>+'Other Taxes'!D73</f>
        <v>4.2500000000000003E-2</v>
      </c>
      <c r="W46" s="151">
        <f>+'Other Taxes'!E73</f>
        <v>1.0699999999999999E-2</v>
      </c>
      <c r="X46" s="151">
        <f>+'Other Taxes'!F73</f>
        <v>0.01</v>
      </c>
      <c r="Y46" s="151">
        <f>+'Other Taxes'!G73</f>
        <v>0</v>
      </c>
      <c r="Z46" s="151">
        <f>+'Other Taxes'!H73</f>
        <v>0</v>
      </c>
      <c r="AA46" s="151">
        <f>+'Other Taxes'!J73</f>
        <v>2.5000000000000001E-2</v>
      </c>
      <c r="AB46" s="151">
        <f>+'Other Taxes'!K73</f>
        <v>0</v>
      </c>
      <c r="AC46" s="151">
        <f>+'Other Taxes'!M73</f>
        <v>0</v>
      </c>
      <c r="AD46" s="151">
        <f>+'Other Taxes'!N73</f>
        <v>0.01</v>
      </c>
      <c r="AE46" s="152">
        <f>+'Other Taxes'!O73</f>
        <v>0.73</v>
      </c>
      <c r="AF46" s="152">
        <f>+'Other Taxes'!P73</f>
        <v>0.25</v>
      </c>
      <c r="AG46" s="152">
        <f>+'Other Taxes'!Q73</f>
        <v>0.27</v>
      </c>
      <c r="AH46" s="151">
        <f>+'Other Taxes'!S73</f>
        <v>3.5000000000000003E-2</v>
      </c>
      <c r="AI46" s="151">
        <f>+'Other Taxes'!T73</f>
        <v>0.06</v>
      </c>
      <c r="AJ46" s="151" t="e">
        <f t="shared" si="0"/>
        <v>#REF!</v>
      </c>
    </row>
    <row r="47" spans="1:36" x14ac:dyDescent="0.2">
      <c r="A47" s="51" t="s">
        <v>939</v>
      </c>
      <c r="B47" s="25" t="s">
        <v>138</v>
      </c>
      <c r="C47" s="52" t="e">
        <f>+#REF!</f>
        <v>#REF!</v>
      </c>
      <c r="D47" s="52">
        <v>1.7500000000000002E-2</v>
      </c>
      <c r="E47" s="52" t="e">
        <f>+#REF!</f>
        <v>#REF!</v>
      </c>
      <c r="F47" s="52" t="e">
        <f>+#REF!</f>
        <v>#REF!</v>
      </c>
      <c r="G47" s="52" t="e">
        <f>+#REF!</f>
        <v>#REF!</v>
      </c>
      <c r="H47" s="52" t="e">
        <f>+#REF!</f>
        <v>#REF!</v>
      </c>
      <c r="I47" s="52" t="e">
        <f>+#REF!</f>
        <v>#REF!</v>
      </c>
      <c r="J47" s="52" t="e">
        <f>+#REF!</f>
        <v>#REF!</v>
      </c>
      <c r="K47" s="52" t="e">
        <f>+#REF!</f>
        <v>#REF!</v>
      </c>
      <c r="L47" s="52" t="e">
        <f>+#REF!</f>
        <v>#REF!</v>
      </c>
      <c r="M47" s="52" t="e">
        <f>+#REF!</f>
        <v>#REF!</v>
      </c>
      <c r="N47" s="52" t="e">
        <f>+#REF!</f>
        <v>#REF!</v>
      </c>
      <c r="O47" s="52" t="e">
        <f>+#REF!</f>
        <v>#REF!</v>
      </c>
      <c r="P47" s="52" t="e">
        <f>+#REF!</f>
        <v>#REF!</v>
      </c>
      <c r="Q47" s="52" t="e">
        <f>+#REF!</f>
        <v>#REF!</v>
      </c>
      <c r="R47" s="52" t="e">
        <f>+#REF!</f>
        <v>#REF!</v>
      </c>
      <c r="S47" s="52" t="e">
        <f>+#REF!</f>
        <v>#REF!</v>
      </c>
      <c r="T47" s="52" t="e">
        <f>+#REF!</f>
        <v>#REF!</v>
      </c>
      <c r="U47" s="52" t="e">
        <f>+#REF!</f>
        <v>#REF!</v>
      </c>
      <c r="V47" s="151">
        <f>+'Other Taxes'!D74</f>
        <v>4.2500000000000003E-2</v>
      </c>
      <c r="W47" s="151">
        <f>+'Other Taxes'!E74</f>
        <v>1.0699999999999999E-2</v>
      </c>
      <c r="X47" s="151">
        <f>+'Other Taxes'!F74</f>
        <v>0</v>
      </c>
      <c r="Y47" s="151">
        <f>+'Other Taxes'!G74</f>
        <v>0</v>
      </c>
      <c r="Z47" s="151">
        <f>+'Other Taxes'!H74</f>
        <v>0</v>
      </c>
      <c r="AA47" s="151">
        <f>+'Other Taxes'!J74</f>
        <v>2.5000000000000001E-2</v>
      </c>
      <c r="AB47" s="151">
        <f>+'Other Taxes'!K74</f>
        <v>0</v>
      </c>
      <c r="AC47" s="151">
        <f>+'Other Taxes'!M74</f>
        <v>0</v>
      </c>
      <c r="AD47" s="151">
        <f>+'Other Taxes'!N74</f>
        <v>0.01</v>
      </c>
      <c r="AE47" s="152">
        <f>+'Other Taxes'!O74</f>
        <v>0.73</v>
      </c>
      <c r="AF47" s="152">
        <f>+'Other Taxes'!P74</f>
        <v>0.25</v>
      </c>
      <c r="AG47" s="152">
        <f>+'Other Taxes'!Q74</f>
        <v>0.27</v>
      </c>
      <c r="AH47" s="151">
        <f>+'Other Taxes'!S74</f>
        <v>0</v>
      </c>
      <c r="AI47" s="151">
        <f>+'Other Taxes'!T74</f>
        <v>0</v>
      </c>
      <c r="AJ47" s="151" t="e">
        <f t="shared" si="0"/>
        <v>#REF!</v>
      </c>
    </row>
    <row r="48" spans="1:36" x14ac:dyDescent="0.2">
      <c r="A48" s="51" t="s">
        <v>940</v>
      </c>
      <c r="B48" s="25" t="s">
        <v>140</v>
      </c>
      <c r="C48" s="52" t="e">
        <f>+#REF!</f>
        <v>#REF!</v>
      </c>
      <c r="D48" s="52">
        <v>1.7500000000000002E-2</v>
      </c>
      <c r="E48" s="52" t="e">
        <f>+#REF!</f>
        <v>#REF!</v>
      </c>
      <c r="F48" s="52" t="e">
        <f>+#REF!</f>
        <v>#REF!</v>
      </c>
      <c r="G48" s="52" t="e">
        <f>+#REF!</f>
        <v>#REF!</v>
      </c>
      <c r="H48" s="52" t="e">
        <f>+#REF!</f>
        <v>#REF!</v>
      </c>
      <c r="I48" s="52" t="e">
        <f>+#REF!</f>
        <v>#REF!</v>
      </c>
      <c r="J48" s="52" t="e">
        <f>+#REF!</f>
        <v>#REF!</v>
      </c>
      <c r="K48" s="52" t="e">
        <f>+#REF!</f>
        <v>#REF!</v>
      </c>
      <c r="L48" s="52" t="e">
        <f>+#REF!</f>
        <v>#REF!</v>
      </c>
      <c r="M48" s="52" t="e">
        <f>+#REF!</f>
        <v>#REF!</v>
      </c>
      <c r="N48" s="52" t="e">
        <f>+#REF!</f>
        <v>#REF!</v>
      </c>
      <c r="O48" s="52" t="e">
        <f>+#REF!</f>
        <v>#REF!</v>
      </c>
      <c r="P48" s="52" t="e">
        <f>+#REF!</f>
        <v>#REF!</v>
      </c>
      <c r="Q48" s="52" t="e">
        <f>+#REF!</f>
        <v>#REF!</v>
      </c>
      <c r="R48" s="52" t="e">
        <f>+#REF!</f>
        <v>#REF!</v>
      </c>
      <c r="S48" s="52" t="e">
        <f>+#REF!</f>
        <v>#REF!</v>
      </c>
      <c r="T48" s="52" t="e">
        <f>+#REF!</f>
        <v>#REF!</v>
      </c>
      <c r="U48" s="52" t="e">
        <f>+#REF!</f>
        <v>#REF!</v>
      </c>
      <c r="V48" s="151">
        <f>+'Other Taxes'!D75</f>
        <v>4.2500000000000003E-2</v>
      </c>
      <c r="W48" s="151">
        <f>+'Other Taxes'!E75</f>
        <v>1.0699999999999999E-2</v>
      </c>
      <c r="X48" s="151">
        <f>+'Other Taxes'!F75</f>
        <v>0.01</v>
      </c>
      <c r="Y48" s="151">
        <f>+'Other Taxes'!G75</f>
        <v>0</v>
      </c>
      <c r="Z48" s="151">
        <f>+'Other Taxes'!H75</f>
        <v>0</v>
      </c>
      <c r="AA48" s="151">
        <f>+'Other Taxes'!J75</f>
        <v>2.5000000000000001E-2</v>
      </c>
      <c r="AB48" s="151">
        <f>+'Other Taxes'!K75</f>
        <v>0</v>
      </c>
      <c r="AC48" s="151">
        <f>+'Other Taxes'!M75</f>
        <v>0</v>
      </c>
      <c r="AD48" s="151">
        <f>+'Other Taxes'!N75</f>
        <v>0.01</v>
      </c>
      <c r="AE48" s="152">
        <f>+'Other Taxes'!O75</f>
        <v>0.73</v>
      </c>
      <c r="AF48" s="152">
        <f>+'Other Taxes'!P75</f>
        <v>0.25</v>
      </c>
      <c r="AG48" s="152">
        <f>+'Other Taxes'!Q75</f>
        <v>0.27</v>
      </c>
      <c r="AH48" s="151">
        <f>+'Other Taxes'!S75</f>
        <v>3.5000000000000003E-2</v>
      </c>
      <c r="AI48" s="151">
        <f>+'Other Taxes'!T75</f>
        <v>0.06</v>
      </c>
      <c r="AJ48" s="151" t="e">
        <f t="shared" si="0"/>
        <v>#REF!</v>
      </c>
    </row>
    <row r="49" spans="1:36" x14ac:dyDescent="0.2">
      <c r="A49" s="51" t="s">
        <v>941</v>
      </c>
      <c r="B49" s="25" t="s">
        <v>142</v>
      </c>
      <c r="C49" s="52" t="e">
        <f>+#REF!</f>
        <v>#REF!</v>
      </c>
      <c r="D49" s="52">
        <v>1.7500000000000002E-2</v>
      </c>
      <c r="E49" s="52" t="e">
        <f>+#REF!</f>
        <v>#REF!</v>
      </c>
      <c r="F49" s="52" t="e">
        <f>+#REF!</f>
        <v>#REF!</v>
      </c>
      <c r="G49" s="52" t="e">
        <f>+#REF!</f>
        <v>#REF!</v>
      </c>
      <c r="H49" s="52" t="e">
        <f>+#REF!</f>
        <v>#REF!</v>
      </c>
      <c r="I49" s="52" t="e">
        <f>+#REF!</f>
        <v>#REF!</v>
      </c>
      <c r="J49" s="52" t="e">
        <f>+#REF!</f>
        <v>#REF!</v>
      </c>
      <c r="K49" s="52" t="e">
        <f>+#REF!</f>
        <v>#REF!</v>
      </c>
      <c r="L49" s="52" t="e">
        <f>+#REF!</f>
        <v>#REF!</v>
      </c>
      <c r="M49" s="52" t="e">
        <f>+#REF!</f>
        <v>#REF!</v>
      </c>
      <c r="N49" s="52" t="e">
        <f>+#REF!</f>
        <v>#REF!</v>
      </c>
      <c r="O49" s="52" t="e">
        <f>+#REF!</f>
        <v>#REF!</v>
      </c>
      <c r="P49" s="52" t="e">
        <f>+#REF!</f>
        <v>#REF!</v>
      </c>
      <c r="Q49" s="52" t="e">
        <f>+#REF!</f>
        <v>#REF!</v>
      </c>
      <c r="R49" s="52" t="e">
        <f>+#REF!</f>
        <v>#REF!</v>
      </c>
      <c r="S49" s="52" t="e">
        <f>+#REF!</f>
        <v>#REF!</v>
      </c>
      <c r="T49" s="52" t="e">
        <f>+#REF!</f>
        <v>#REF!</v>
      </c>
      <c r="U49" s="52" t="e">
        <f>+#REF!</f>
        <v>#REF!</v>
      </c>
      <c r="V49" s="151">
        <f>+'Other Taxes'!D76</f>
        <v>4.2500000000000003E-2</v>
      </c>
      <c r="W49" s="151">
        <f>+'Other Taxes'!E76</f>
        <v>1.0699999999999999E-2</v>
      </c>
      <c r="X49" s="151">
        <f>+'Other Taxes'!F76</f>
        <v>0</v>
      </c>
      <c r="Y49" s="151">
        <f>+'Other Taxes'!G76</f>
        <v>0</v>
      </c>
      <c r="Z49" s="151">
        <f>+'Other Taxes'!H76</f>
        <v>0</v>
      </c>
      <c r="AA49" s="151">
        <f>+'Other Taxes'!J76</f>
        <v>2.5000000000000001E-2</v>
      </c>
      <c r="AB49" s="151">
        <f>+'Other Taxes'!K76</f>
        <v>0</v>
      </c>
      <c r="AC49" s="151">
        <f>+'Other Taxes'!M76</f>
        <v>0</v>
      </c>
      <c r="AD49" s="151">
        <f>+'Other Taxes'!N76</f>
        <v>0.01</v>
      </c>
      <c r="AE49" s="152">
        <f>+'Other Taxes'!O76</f>
        <v>0.73</v>
      </c>
      <c r="AF49" s="152">
        <f>+'Other Taxes'!P76</f>
        <v>0.25</v>
      </c>
      <c r="AG49" s="152">
        <f>+'Other Taxes'!Q76</f>
        <v>0.27</v>
      </c>
      <c r="AH49" s="151">
        <f>+'Other Taxes'!S76</f>
        <v>3.5000000000000003E-2</v>
      </c>
      <c r="AI49" s="151">
        <f>+'Other Taxes'!T76</f>
        <v>0.06</v>
      </c>
      <c r="AJ49" s="151" t="e">
        <f t="shared" si="0"/>
        <v>#REF!</v>
      </c>
    </row>
    <row r="50" spans="1:36" x14ac:dyDescent="0.2">
      <c r="A50" s="51" t="s">
        <v>942</v>
      </c>
      <c r="B50" s="25" t="s">
        <v>144</v>
      </c>
      <c r="C50" s="52" t="e">
        <f>+#REF!</f>
        <v>#REF!</v>
      </c>
      <c r="D50" s="52">
        <v>1.7500000000000002E-2</v>
      </c>
      <c r="E50" s="52" t="e">
        <f>+#REF!</f>
        <v>#REF!</v>
      </c>
      <c r="F50" s="52" t="e">
        <f>+#REF!</f>
        <v>#REF!</v>
      </c>
      <c r="G50" s="52" t="e">
        <f>+#REF!</f>
        <v>#REF!</v>
      </c>
      <c r="H50" s="52" t="e">
        <f>+#REF!</f>
        <v>#REF!</v>
      </c>
      <c r="I50" s="52" t="e">
        <f>+#REF!</f>
        <v>#REF!</v>
      </c>
      <c r="J50" s="52" t="e">
        <f>+#REF!</f>
        <v>#REF!</v>
      </c>
      <c r="K50" s="52" t="e">
        <f>+#REF!</f>
        <v>#REF!</v>
      </c>
      <c r="L50" s="52" t="e">
        <f>+#REF!</f>
        <v>#REF!</v>
      </c>
      <c r="M50" s="52" t="e">
        <f>+#REF!</f>
        <v>#REF!</v>
      </c>
      <c r="N50" s="52" t="e">
        <f>+#REF!</f>
        <v>#REF!</v>
      </c>
      <c r="O50" s="52" t="e">
        <f>+#REF!</f>
        <v>#REF!</v>
      </c>
      <c r="P50" s="52" t="e">
        <f>+#REF!</f>
        <v>#REF!</v>
      </c>
      <c r="Q50" s="52" t="e">
        <f>+#REF!</f>
        <v>#REF!</v>
      </c>
      <c r="R50" s="52" t="e">
        <f>+#REF!</f>
        <v>#REF!</v>
      </c>
      <c r="S50" s="52" t="e">
        <f>+#REF!</f>
        <v>#REF!</v>
      </c>
      <c r="T50" s="52" t="e">
        <f>+#REF!</f>
        <v>#REF!</v>
      </c>
      <c r="U50" s="52" t="e">
        <f>+#REF!</f>
        <v>#REF!</v>
      </c>
      <c r="V50" s="151">
        <f>+'Other Taxes'!D81</f>
        <v>4.4999999999999998E-2</v>
      </c>
      <c r="W50" s="151">
        <f>+'Other Taxes'!E81</f>
        <v>1.0699999999999999E-2</v>
      </c>
      <c r="X50" s="151">
        <f>+'Other Taxes'!F81</f>
        <v>0</v>
      </c>
      <c r="Y50" s="151">
        <f>+'Other Taxes'!G81</f>
        <v>0</v>
      </c>
      <c r="Z50" s="151">
        <f>+'Other Taxes'!H81</f>
        <v>0</v>
      </c>
      <c r="AA50" s="151">
        <f>+'Other Taxes'!J81</f>
        <v>2.5000000000000001E-2</v>
      </c>
      <c r="AB50" s="151">
        <f>+'Other Taxes'!K81</f>
        <v>0</v>
      </c>
      <c r="AC50" s="151">
        <f>+'Other Taxes'!M81</f>
        <v>0</v>
      </c>
      <c r="AD50" s="151">
        <f>+'Other Taxes'!N81</f>
        <v>0.01</v>
      </c>
      <c r="AE50" s="152">
        <f>+'Other Taxes'!O81</f>
        <v>0.73</v>
      </c>
      <c r="AF50" s="152">
        <f>+'Other Taxes'!P81</f>
        <v>0.25</v>
      </c>
      <c r="AG50" s="152">
        <f>+'Other Taxes'!Q81</f>
        <v>0.27</v>
      </c>
      <c r="AH50" s="151">
        <f>+'Other Taxes'!S81</f>
        <v>0</v>
      </c>
      <c r="AI50" s="151">
        <f>+'Other Taxes'!T81</f>
        <v>0</v>
      </c>
      <c r="AJ50" s="151" t="e">
        <f t="shared" si="0"/>
        <v>#REF!</v>
      </c>
    </row>
    <row r="51" spans="1:36" x14ac:dyDescent="0.2">
      <c r="A51" s="51" t="s">
        <v>943</v>
      </c>
      <c r="B51" s="25" t="s">
        <v>802</v>
      </c>
      <c r="C51" s="52" t="e">
        <f>+#REF!</f>
        <v>#REF!</v>
      </c>
      <c r="D51" s="52">
        <v>1.7500000000000002E-2</v>
      </c>
      <c r="E51" s="52" t="e">
        <f>+#REF!</f>
        <v>#REF!</v>
      </c>
      <c r="F51" s="52" t="e">
        <f>+#REF!</f>
        <v>#REF!</v>
      </c>
      <c r="G51" s="52" t="e">
        <f>+#REF!</f>
        <v>#REF!</v>
      </c>
      <c r="H51" s="52" t="e">
        <f>+#REF!</f>
        <v>#REF!</v>
      </c>
      <c r="I51" s="52" t="e">
        <f>+#REF!</f>
        <v>#REF!</v>
      </c>
      <c r="J51" s="52" t="e">
        <f>+#REF!</f>
        <v>#REF!</v>
      </c>
      <c r="K51" s="52" t="e">
        <f>+#REF!</f>
        <v>#REF!</v>
      </c>
      <c r="L51" s="52" t="e">
        <f>+#REF!</f>
        <v>#REF!</v>
      </c>
      <c r="M51" s="52" t="e">
        <f>+#REF!</f>
        <v>#REF!</v>
      </c>
      <c r="N51" s="52" t="e">
        <f>+#REF!</f>
        <v>#REF!</v>
      </c>
      <c r="O51" s="52" t="e">
        <f>+#REF!</f>
        <v>#REF!</v>
      </c>
      <c r="P51" s="52" t="e">
        <f>+#REF!</f>
        <v>#REF!</v>
      </c>
      <c r="Q51" s="52" t="e">
        <f>+#REF!</f>
        <v>#REF!</v>
      </c>
      <c r="R51" s="52" t="e">
        <f>+#REF!</f>
        <v>#REF!</v>
      </c>
      <c r="S51" s="52" t="e">
        <f>+#REF!</f>
        <v>#REF!</v>
      </c>
      <c r="T51" s="52" t="e">
        <f>+#REF!</f>
        <v>#REF!</v>
      </c>
      <c r="U51" s="52" t="e">
        <f>+#REF!</f>
        <v>#REF!</v>
      </c>
      <c r="V51" s="151">
        <f>+'Other Taxes'!D82</f>
        <v>4.4999999999999998E-2</v>
      </c>
      <c r="W51" s="151">
        <f>+'Other Taxes'!E82</f>
        <v>1.0699999999999999E-2</v>
      </c>
      <c r="X51" s="151">
        <f>+'Other Taxes'!F82</f>
        <v>0.01</v>
      </c>
      <c r="Y51" s="151">
        <f>+'Other Taxes'!G82</f>
        <v>0</v>
      </c>
      <c r="Z51" s="151">
        <f>+'Other Taxes'!H82</f>
        <v>0</v>
      </c>
      <c r="AA51" s="151">
        <f>+'Other Taxes'!J82</f>
        <v>2.5000000000000001E-2</v>
      </c>
      <c r="AB51" s="151">
        <f>+'Other Taxes'!K82</f>
        <v>0</v>
      </c>
      <c r="AC51" s="151">
        <f>+'Other Taxes'!M82</f>
        <v>0</v>
      </c>
      <c r="AD51" s="151">
        <f>+'Other Taxes'!N82</f>
        <v>0.01</v>
      </c>
      <c r="AE51" s="152">
        <f>+'Other Taxes'!O82</f>
        <v>0.73</v>
      </c>
      <c r="AF51" s="152">
        <f>+'Other Taxes'!P82</f>
        <v>0.25</v>
      </c>
      <c r="AG51" s="152">
        <f>+'Other Taxes'!Q82</f>
        <v>0.27</v>
      </c>
      <c r="AH51" s="151">
        <f>+'Other Taxes'!S82</f>
        <v>0</v>
      </c>
      <c r="AI51" s="151">
        <f>+'Other Taxes'!T82</f>
        <v>0</v>
      </c>
      <c r="AJ51" s="151" t="e">
        <f t="shared" si="0"/>
        <v>#REF!</v>
      </c>
    </row>
    <row r="52" spans="1:36" x14ac:dyDescent="0.2">
      <c r="A52" s="51" t="s">
        <v>944</v>
      </c>
      <c r="B52" s="25" t="s">
        <v>146</v>
      </c>
      <c r="C52" s="52" t="e">
        <f>+#REF!</f>
        <v>#REF!</v>
      </c>
      <c r="D52" s="52">
        <v>1.7500000000000002E-2</v>
      </c>
      <c r="E52" s="52" t="e">
        <f>+#REF!</f>
        <v>#REF!</v>
      </c>
      <c r="F52" s="52" t="e">
        <f>+#REF!</f>
        <v>#REF!</v>
      </c>
      <c r="G52" s="52" t="e">
        <f>+#REF!</f>
        <v>#REF!</v>
      </c>
      <c r="H52" s="52" t="e">
        <f>+#REF!</f>
        <v>#REF!</v>
      </c>
      <c r="I52" s="52" t="e">
        <f>+#REF!</f>
        <v>#REF!</v>
      </c>
      <c r="J52" s="52" t="e">
        <f>+#REF!</f>
        <v>#REF!</v>
      </c>
      <c r="K52" s="52" t="e">
        <f>+#REF!</f>
        <v>#REF!</v>
      </c>
      <c r="L52" s="52" t="e">
        <f>+#REF!</f>
        <v>#REF!</v>
      </c>
      <c r="M52" s="52" t="e">
        <f>+#REF!</f>
        <v>#REF!</v>
      </c>
      <c r="N52" s="52" t="e">
        <f>+#REF!</f>
        <v>#REF!</v>
      </c>
      <c r="O52" s="52" t="e">
        <f>+#REF!</f>
        <v>#REF!</v>
      </c>
      <c r="P52" s="52" t="e">
        <f>+#REF!</f>
        <v>#REF!</v>
      </c>
      <c r="Q52" s="52" t="e">
        <f>+#REF!</f>
        <v>#REF!</v>
      </c>
      <c r="R52" s="52" t="e">
        <f>+#REF!</f>
        <v>#REF!</v>
      </c>
      <c r="S52" s="52" t="e">
        <f>+#REF!</f>
        <v>#REF!</v>
      </c>
      <c r="T52" s="52" t="e">
        <f>+#REF!</f>
        <v>#REF!</v>
      </c>
      <c r="U52" s="52" t="e">
        <f>+#REF!</f>
        <v>#REF!</v>
      </c>
      <c r="V52" s="151">
        <f>+'Other Taxes'!D83</f>
        <v>4.4999999999999998E-2</v>
      </c>
      <c r="W52" s="151">
        <f>+'Other Taxes'!E83</f>
        <v>1.0699999999999999E-2</v>
      </c>
      <c r="X52" s="151">
        <f>+'Other Taxes'!F83</f>
        <v>0.01</v>
      </c>
      <c r="Y52" s="151">
        <f>+'Other Taxes'!G83</f>
        <v>0</v>
      </c>
      <c r="Z52" s="151">
        <f>+'Other Taxes'!H83</f>
        <v>0</v>
      </c>
      <c r="AA52" s="151">
        <f>+'Other Taxes'!J83</f>
        <v>2.5000000000000001E-2</v>
      </c>
      <c r="AB52" s="151">
        <f>+'Other Taxes'!K83</f>
        <v>0</v>
      </c>
      <c r="AC52" s="151">
        <f>+'Other Taxes'!M83</f>
        <v>0</v>
      </c>
      <c r="AD52" s="151">
        <f>+'Other Taxes'!N83</f>
        <v>0.01</v>
      </c>
      <c r="AE52" s="152">
        <f>+'Other Taxes'!O83</f>
        <v>0.73</v>
      </c>
      <c r="AF52" s="152">
        <f>+'Other Taxes'!P83</f>
        <v>0.25</v>
      </c>
      <c r="AG52" s="152">
        <f>+'Other Taxes'!Q83</f>
        <v>0.27</v>
      </c>
      <c r="AH52" s="151">
        <f>+'Other Taxes'!S83</f>
        <v>0</v>
      </c>
      <c r="AI52" s="151">
        <f>+'Other Taxes'!T83</f>
        <v>0</v>
      </c>
      <c r="AJ52" s="151" t="e">
        <f t="shared" si="0"/>
        <v>#REF!</v>
      </c>
    </row>
    <row r="53" spans="1:36" x14ac:dyDescent="0.2">
      <c r="A53" s="51" t="s">
        <v>945</v>
      </c>
      <c r="B53" s="25" t="s">
        <v>148</v>
      </c>
      <c r="C53" s="52" t="e">
        <f>+#REF!</f>
        <v>#REF!</v>
      </c>
      <c r="D53" s="52">
        <v>1.7500000000000002E-2</v>
      </c>
      <c r="E53" s="52" t="e">
        <f>+#REF!</f>
        <v>#REF!</v>
      </c>
      <c r="F53" s="52" t="e">
        <f>+#REF!</f>
        <v>#REF!</v>
      </c>
      <c r="G53" s="52" t="e">
        <f>+#REF!</f>
        <v>#REF!</v>
      </c>
      <c r="H53" s="52" t="e">
        <f>+#REF!</f>
        <v>#REF!</v>
      </c>
      <c r="I53" s="52" t="e">
        <f>+#REF!</f>
        <v>#REF!</v>
      </c>
      <c r="J53" s="52" t="e">
        <f>+#REF!</f>
        <v>#REF!</v>
      </c>
      <c r="K53" s="52" t="e">
        <f>+#REF!</f>
        <v>#REF!</v>
      </c>
      <c r="L53" s="52" t="e">
        <f>+#REF!</f>
        <v>#REF!</v>
      </c>
      <c r="M53" s="52" t="e">
        <f>+#REF!</f>
        <v>#REF!</v>
      </c>
      <c r="N53" s="52" t="e">
        <f>+#REF!</f>
        <v>#REF!</v>
      </c>
      <c r="O53" s="52" t="e">
        <f>+#REF!</f>
        <v>#REF!</v>
      </c>
      <c r="P53" s="52" t="e">
        <f>+#REF!</f>
        <v>#REF!</v>
      </c>
      <c r="Q53" s="52" t="e">
        <f>+#REF!</f>
        <v>#REF!</v>
      </c>
      <c r="R53" s="52" t="e">
        <f>+#REF!</f>
        <v>#REF!</v>
      </c>
      <c r="S53" s="52" t="e">
        <f>+#REF!</f>
        <v>#REF!</v>
      </c>
      <c r="T53" s="52" t="e">
        <f>+#REF!</f>
        <v>#REF!</v>
      </c>
      <c r="U53" s="52" t="e">
        <f>+#REF!</f>
        <v>#REF!</v>
      </c>
      <c r="V53" s="151">
        <f>+'Other Taxes'!D85</f>
        <v>4.2500000000000003E-2</v>
      </c>
      <c r="W53" s="151">
        <f>+'Other Taxes'!E85</f>
        <v>1.0699999999999999E-2</v>
      </c>
      <c r="X53" s="151">
        <f>+'Other Taxes'!F85</f>
        <v>0</v>
      </c>
      <c r="Y53" s="151">
        <f>+'Other Taxes'!G85</f>
        <v>0</v>
      </c>
      <c r="Z53" s="151">
        <f>+'Other Taxes'!H85</f>
        <v>0</v>
      </c>
      <c r="AA53" s="151">
        <f>+'Other Taxes'!J85</f>
        <v>2.5000000000000001E-2</v>
      </c>
      <c r="AB53" s="151">
        <f>+'Other Taxes'!K85</f>
        <v>7.0000000000000007E-2</v>
      </c>
      <c r="AC53" s="151">
        <f>+'Other Taxes'!M85</f>
        <v>0</v>
      </c>
      <c r="AD53" s="151">
        <f>+'Other Taxes'!N85</f>
        <v>0.01</v>
      </c>
      <c r="AE53" s="152">
        <f>+'Other Taxes'!O85</f>
        <v>0.73</v>
      </c>
      <c r="AF53" s="152">
        <f>+'Other Taxes'!P85</f>
        <v>0.25</v>
      </c>
      <c r="AG53" s="152">
        <f>+'Other Taxes'!Q85</f>
        <v>0.27</v>
      </c>
      <c r="AH53" s="151">
        <f>+'Other Taxes'!S85</f>
        <v>0</v>
      </c>
      <c r="AI53" s="151">
        <f>+'Other Taxes'!T85</f>
        <v>0</v>
      </c>
      <c r="AJ53" s="151" t="e">
        <f t="shared" si="0"/>
        <v>#REF!</v>
      </c>
    </row>
    <row r="54" spans="1:36" x14ac:dyDescent="0.2">
      <c r="A54" s="51" t="s">
        <v>946</v>
      </c>
      <c r="B54" s="25" t="s">
        <v>150</v>
      </c>
      <c r="C54" s="52" t="e">
        <f>+#REF!</f>
        <v>#REF!</v>
      </c>
      <c r="D54" s="52">
        <v>1.7500000000000002E-2</v>
      </c>
      <c r="E54" s="52" t="e">
        <f>+#REF!</f>
        <v>#REF!</v>
      </c>
      <c r="F54" s="52" t="e">
        <f>+#REF!</f>
        <v>#REF!</v>
      </c>
      <c r="G54" s="52" t="e">
        <f>+#REF!</f>
        <v>#REF!</v>
      </c>
      <c r="H54" s="52" t="e">
        <f>+#REF!</f>
        <v>#REF!</v>
      </c>
      <c r="I54" s="52" t="e">
        <f>+#REF!</f>
        <v>#REF!</v>
      </c>
      <c r="J54" s="52" t="e">
        <f>+#REF!</f>
        <v>#REF!</v>
      </c>
      <c r="K54" s="52" t="e">
        <f>+#REF!</f>
        <v>#REF!</v>
      </c>
      <c r="L54" s="52" t="e">
        <f>+#REF!</f>
        <v>#REF!</v>
      </c>
      <c r="M54" s="52" t="e">
        <f>+#REF!</f>
        <v>#REF!</v>
      </c>
      <c r="N54" s="52" t="e">
        <f>+#REF!</f>
        <v>#REF!</v>
      </c>
      <c r="O54" s="52" t="e">
        <f>+#REF!</f>
        <v>#REF!</v>
      </c>
      <c r="P54" s="52" t="e">
        <f>+#REF!</f>
        <v>#REF!</v>
      </c>
      <c r="Q54" s="52" t="e">
        <f>+#REF!</f>
        <v>#REF!</v>
      </c>
      <c r="R54" s="52" t="e">
        <f>+#REF!</f>
        <v>#REF!</v>
      </c>
      <c r="S54" s="52" t="e">
        <f>+#REF!</f>
        <v>#REF!</v>
      </c>
      <c r="T54" s="52" t="e">
        <f>+#REF!</f>
        <v>#REF!</v>
      </c>
      <c r="U54" s="52" t="e">
        <f>+#REF!</f>
        <v>#REF!</v>
      </c>
      <c r="V54" s="151">
        <f>+'Other Taxes'!D86</f>
        <v>4.2500000000000003E-2</v>
      </c>
      <c r="W54" s="151">
        <f>+'Other Taxes'!E86</f>
        <v>1.0699999999999999E-2</v>
      </c>
      <c r="X54" s="151">
        <f>+'Other Taxes'!F86</f>
        <v>0.01</v>
      </c>
      <c r="Y54" s="151">
        <f>+'Other Taxes'!G86</f>
        <v>0</v>
      </c>
      <c r="Z54" s="151">
        <f>+'Other Taxes'!H86</f>
        <v>0</v>
      </c>
      <c r="AA54" s="151">
        <f>+'Other Taxes'!J86</f>
        <v>2.5000000000000001E-2</v>
      </c>
      <c r="AB54" s="151">
        <f>+'Other Taxes'!K86</f>
        <v>7.0000000000000007E-2</v>
      </c>
      <c r="AC54" s="151">
        <f>+'Other Taxes'!M86</f>
        <v>0</v>
      </c>
      <c r="AD54" s="151">
        <f>+'Other Taxes'!N86</f>
        <v>0.01</v>
      </c>
      <c r="AE54" s="152">
        <f>+'Other Taxes'!O86</f>
        <v>0.73</v>
      </c>
      <c r="AF54" s="152">
        <f>+'Other Taxes'!P86</f>
        <v>0.25</v>
      </c>
      <c r="AG54" s="152">
        <f>+'Other Taxes'!Q86</f>
        <v>0.27</v>
      </c>
      <c r="AH54" s="151">
        <f>+'Other Taxes'!S86</f>
        <v>3.5000000000000003E-2</v>
      </c>
      <c r="AI54" s="151">
        <f>+'Other Taxes'!T86</f>
        <v>0.06</v>
      </c>
      <c r="AJ54" s="151" t="e">
        <f t="shared" si="0"/>
        <v>#REF!</v>
      </c>
    </row>
    <row r="55" spans="1:36" x14ac:dyDescent="0.2">
      <c r="A55" s="51" t="s">
        <v>947</v>
      </c>
      <c r="B55" s="25" t="s">
        <v>152</v>
      </c>
      <c r="C55" s="52" t="e">
        <f>+#REF!</f>
        <v>#REF!</v>
      </c>
      <c r="D55" s="52">
        <v>1.7500000000000002E-2</v>
      </c>
      <c r="E55" s="52" t="e">
        <f>+#REF!</f>
        <v>#REF!</v>
      </c>
      <c r="F55" s="52" t="e">
        <f>+#REF!</f>
        <v>#REF!</v>
      </c>
      <c r="G55" s="52" t="e">
        <f>+#REF!</f>
        <v>#REF!</v>
      </c>
      <c r="H55" s="52" t="e">
        <f>+#REF!</f>
        <v>#REF!</v>
      </c>
      <c r="I55" s="52" t="e">
        <f>+#REF!</f>
        <v>#REF!</v>
      </c>
      <c r="J55" s="52" t="e">
        <f>+#REF!</f>
        <v>#REF!</v>
      </c>
      <c r="K55" s="52" t="e">
        <f>+#REF!</f>
        <v>#REF!</v>
      </c>
      <c r="L55" s="52" t="e">
        <f>+#REF!</f>
        <v>#REF!</v>
      </c>
      <c r="M55" s="52" t="e">
        <f>+#REF!</f>
        <v>#REF!</v>
      </c>
      <c r="N55" s="52" t="e">
        <f>+#REF!</f>
        <v>#REF!</v>
      </c>
      <c r="O55" s="52" t="e">
        <f>+#REF!</f>
        <v>#REF!</v>
      </c>
      <c r="P55" s="52" t="e">
        <f>+#REF!</f>
        <v>#REF!</v>
      </c>
      <c r="Q55" s="52" t="e">
        <f>+#REF!</f>
        <v>#REF!</v>
      </c>
      <c r="R55" s="52" t="e">
        <f>+#REF!</f>
        <v>#REF!</v>
      </c>
      <c r="S55" s="52" t="e">
        <f>+#REF!</f>
        <v>#REF!</v>
      </c>
      <c r="T55" s="52" t="e">
        <f>+#REF!</f>
        <v>#REF!</v>
      </c>
      <c r="U55" s="52" t="e">
        <f>+#REF!</f>
        <v>#REF!</v>
      </c>
      <c r="V55" s="151">
        <f>+'Other Taxes'!D87</f>
        <v>4.2500000000000003E-2</v>
      </c>
      <c r="W55" s="151">
        <f>+'Other Taxes'!E87</f>
        <v>1.0699999999999999E-2</v>
      </c>
      <c r="X55" s="151">
        <f>+'Other Taxes'!F87</f>
        <v>0</v>
      </c>
      <c r="Y55" s="151">
        <f>+'Other Taxes'!G87</f>
        <v>0</v>
      </c>
      <c r="Z55" s="151">
        <f>+'Other Taxes'!H87</f>
        <v>0</v>
      </c>
      <c r="AA55" s="151">
        <f>+'Other Taxes'!J87</f>
        <v>2.5000000000000001E-2</v>
      </c>
      <c r="AB55" s="151">
        <f>+'Other Taxes'!K87</f>
        <v>7.0000000000000007E-2</v>
      </c>
      <c r="AC55" s="151">
        <f>+'Other Taxes'!M87</f>
        <v>0</v>
      </c>
      <c r="AD55" s="151">
        <f>+'Other Taxes'!N87</f>
        <v>0.01</v>
      </c>
      <c r="AE55" s="152">
        <f>+'Other Taxes'!O87</f>
        <v>0.73</v>
      </c>
      <c r="AF55" s="152">
        <f>+'Other Taxes'!P87</f>
        <v>0.25</v>
      </c>
      <c r="AG55" s="152">
        <f>+'Other Taxes'!Q87</f>
        <v>0.27</v>
      </c>
      <c r="AH55" s="151">
        <f>+'Other Taxes'!S87</f>
        <v>3.5000000000000003E-2</v>
      </c>
      <c r="AI55" s="151">
        <f>+'Other Taxes'!T87</f>
        <v>0.06</v>
      </c>
      <c r="AJ55" s="151" t="e">
        <f t="shared" si="0"/>
        <v>#REF!</v>
      </c>
    </row>
    <row r="56" spans="1:36" x14ac:dyDescent="0.2">
      <c r="A56" s="51" t="s">
        <v>948</v>
      </c>
      <c r="B56" s="25" t="s">
        <v>154</v>
      </c>
      <c r="C56" s="52" t="e">
        <f>+#REF!</f>
        <v>#REF!</v>
      </c>
      <c r="D56" s="52">
        <v>1.7500000000000002E-2</v>
      </c>
      <c r="E56" s="52" t="e">
        <f>+#REF!</f>
        <v>#REF!</v>
      </c>
      <c r="F56" s="52" t="e">
        <f>+#REF!</f>
        <v>#REF!</v>
      </c>
      <c r="G56" s="52" t="e">
        <f>+#REF!</f>
        <v>#REF!</v>
      </c>
      <c r="H56" s="52" t="e">
        <f>+#REF!</f>
        <v>#REF!</v>
      </c>
      <c r="I56" s="52" t="e">
        <f>+#REF!</f>
        <v>#REF!</v>
      </c>
      <c r="J56" s="52" t="e">
        <f>+#REF!</f>
        <v>#REF!</v>
      </c>
      <c r="K56" s="52" t="e">
        <f>+#REF!</f>
        <v>#REF!</v>
      </c>
      <c r="L56" s="52" t="e">
        <f>+#REF!</f>
        <v>#REF!</v>
      </c>
      <c r="M56" s="52" t="e">
        <f>+#REF!</f>
        <v>#REF!</v>
      </c>
      <c r="N56" s="52" t="e">
        <f>+#REF!</f>
        <v>#REF!</v>
      </c>
      <c r="O56" s="52" t="e">
        <f>+#REF!</f>
        <v>#REF!</v>
      </c>
      <c r="P56" s="52" t="e">
        <f>+#REF!</f>
        <v>#REF!</v>
      </c>
      <c r="Q56" s="52" t="e">
        <f>+#REF!</f>
        <v>#REF!</v>
      </c>
      <c r="R56" s="52" t="e">
        <f>+#REF!</f>
        <v>#REF!</v>
      </c>
      <c r="S56" s="52" t="e">
        <f>+#REF!</f>
        <v>#REF!</v>
      </c>
      <c r="T56" s="52" t="e">
        <f>+#REF!</f>
        <v>#REF!</v>
      </c>
      <c r="U56" s="52" t="e">
        <f>+#REF!</f>
        <v>#REF!</v>
      </c>
      <c r="V56" s="151">
        <f>+'Other Taxes'!D88</f>
        <v>4.2500000000000003E-2</v>
      </c>
      <c r="W56" s="151">
        <f>+'Other Taxes'!E88</f>
        <v>1.0699999999999999E-2</v>
      </c>
      <c r="X56" s="151">
        <f>+'Other Taxes'!F88</f>
        <v>0.01</v>
      </c>
      <c r="Y56" s="151">
        <f>+'Other Taxes'!G88</f>
        <v>0</v>
      </c>
      <c r="Z56" s="151">
        <f>+'Other Taxes'!H88</f>
        <v>0</v>
      </c>
      <c r="AA56" s="151">
        <f>+'Other Taxes'!J88</f>
        <v>2.5000000000000001E-2</v>
      </c>
      <c r="AB56" s="151">
        <f>+'Other Taxes'!K88</f>
        <v>7.0000000000000007E-2</v>
      </c>
      <c r="AC56" s="151">
        <f>+'Other Taxes'!M88</f>
        <v>0</v>
      </c>
      <c r="AD56" s="151">
        <f>+'Other Taxes'!N88</f>
        <v>0.01</v>
      </c>
      <c r="AE56" s="152">
        <f>+'Other Taxes'!O88</f>
        <v>0.73</v>
      </c>
      <c r="AF56" s="152">
        <f>+'Other Taxes'!P88</f>
        <v>0.25</v>
      </c>
      <c r="AG56" s="152">
        <f>+'Other Taxes'!Q88</f>
        <v>0.27</v>
      </c>
      <c r="AH56" s="151">
        <f>+'Other Taxes'!S88</f>
        <v>3.5000000000000003E-2</v>
      </c>
      <c r="AI56" s="151">
        <f>+'Other Taxes'!T88</f>
        <v>0.06</v>
      </c>
      <c r="AJ56" s="151" t="e">
        <f t="shared" si="0"/>
        <v>#REF!</v>
      </c>
    </row>
    <row r="57" spans="1:36" x14ac:dyDescent="0.2">
      <c r="A57" s="51" t="s">
        <v>949</v>
      </c>
      <c r="B57" s="25" t="s">
        <v>156</v>
      </c>
      <c r="C57" s="52" t="e">
        <f>+#REF!</f>
        <v>#REF!</v>
      </c>
      <c r="D57" s="52">
        <v>1.7500000000000002E-2</v>
      </c>
      <c r="E57" s="52" t="e">
        <f>+#REF!</f>
        <v>#REF!</v>
      </c>
      <c r="F57" s="52" t="e">
        <f>+#REF!</f>
        <v>#REF!</v>
      </c>
      <c r="G57" s="52" t="e">
        <f>+#REF!</f>
        <v>#REF!</v>
      </c>
      <c r="H57" s="52" t="e">
        <f>+#REF!</f>
        <v>#REF!</v>
      </c>
      <c r="I57" s="52" t="e">
        <f>+#REF!</f>
        <v>#REF!</v>
      </c>
      <c r="J57" s="52" t="e">
        <f>+#REF!</f>
        <v>#REF!</v>
      </c>
      <c r="K57" s="52" t="e">
        <f>+#REF!</f>
        <v>#REF!</v>
      </c>
      <c r="L57" s="52" t="e">
        <f>+#REF!</f>
        <v>#REF!</v>
      </c>
      <c r="M57" s="52" t="e">
        <f>+#REF!</f>
        <v>#REF!</v>
      </c>
      <c r="N57" s="52" t="e">
        <f>+#REF!</f>
        <v>#REF!</v>
      </c>
      <c r="O57" s="52" t="e">
        <f>+#REF!</f>
        <v>#REF!</v>
      </c>
      <c r="P57" s="52" t="e">
        <f>+#REF!</f>
        <v>#REF!</v>
      </c>
      <c r="Q57" s="52" t="e">
        <f>+#REF!</f>
        <v>#REF!</v>
      </c>
      <c r="R57" s="52" t="e">
        <f>+#REF!</f>
        <v>#REF!</v>
      </c>
      <c r="S57" s="52" t="e">
        <f>+#REF!</f>
        <v>#REF!</v>
      </c>
      <c r="T57" s="52" t="e">
        <f>+#REF!</f>
        <v>#REF!</v>
      </c>
      <c r="U57" s="52" t="e">
        <f>+#REF!</f>
        <v>#REF!</v>
      </c>
      <c r="V57" s="151">
        <f>+'Other Taxes'!D89</f>
        <v>4.2500000000000003E-2</v>
      </c>
      <c r="W57" s="151">
        <f>+'Other Taxes'!E89</f>
        <v>1.0699999999999999E-2</v>
      </c>
      <c r="X57" s="151">
        <f>+'Other Taxes'!F89</f>
        <v>0</v>
      </c>
      <c r="Y57" s="151">
        <f>+'Other Taxes'!G89</f>
        <v>0</v>
      </c>
      <c r="Z57" s="151">
        <f>+'Other Taxes'!H89</f>
        <v>0</v>
      </c>
      <c r="AA57" s="151">
        <f>+'Other Taxes'!J89</f>
        <v>2.5000000000000001E-2</v>
      </c>
      <c r="AB57" s="151">
        <f>+'Other Taxes'!K89</f>
        <v>7.0000000000000007E-2</v>
      </c>
      <c r="AC57" s="151">
        <f>+'Other Taxes'!M89</f>
        <v>0</v>
      </c>
      <c r="AD57" s="151">
        <f>+'Other Taxes'!N89</f>
        <v>0.01</v>
      </c>
      <c r="AE57" s="152">
        <f>+'Other Taxes'!O89</f>
        <v>0.73</v>
      </c>
      <c r="AF57" s="152">
        <f>+'Other Taxes'!P89</f>
        <v>0.25</v>
      </c>
      <c r="AG57" s="152">
        <f>+'Other Taxes'!Q89</f>
        <v>0.27</v>
      </c>
      <c r="AH57" s="151">
        <f>+'Other Taxes'!S89</f>
        <v>0</v>
      </c>
      <c r="AI57" s="151">
        <f>+'Other Taxes'!T89</f>
        <v>0</v>
      </c>
      <c r="AJ57" s="151" t="e">
        <f t="shared" si="0"/>
        <v>#REF!</v>
      </c>
    </row>
    <row r="58" spans="1:36" x14ac:dyDescent="0.2">
      <c r="A58" s="51" t="s">
        <v>950</v>
      </c>
      <c r="B58" s="25" t="s">
        <v>158</v>
      </c>
      <c r="C58" s="52" t="e">
        <f>+#REF!</f>
        <v>#REF!</v>
      </c>
      <c r="D58" s="52">
        <v>1.7500000000000002E-2</v>
      </c>
      <c r="E58" s="52" t="e">
        <f>+#REF!</f>
        <v>#REF!</v>
      </c>
      <c r="F58" s="52" t="e">
        <f>+#REF!</f>
        <v>#REF!</v>
      </c>
      <c r="G58" s="52" t="e">
        <f>+#REF!</f>
        <v>#REF!</v>
      </c>
      <c r="H58" s="52" t="e">
        <f>+#REF!</f>
        <v>#REF!</v>
      </c>
      <c r="I58" s="52" t="e">
        <f>+#REF!</f>
        <v>#REF!</v>
      </c>
      <c r="J58" s="52" t="e">
        <f>+#REF!</f>
        <v>#REF!</v>
      </c>
      <c r="K58" s="52" t="e">
        <f>+#REF!</f>
        <v>#REF!</v>
      </c>
      <c r="L58" s="52" t="e">
        <f>+#REF!</f>
        <v>#REF!</v>
      </c>
      <c r="M58" s="52" t="e">
        <f>+#REF!</f>
        <v>#REF!</v>
      </c>
      <c r="N58" s="52" t="e">
        <f>+#REF!</f>
        <v>#REF!</v>
      </c>
      <c r="O58" s="52" t="e">
        <f>+#REF!</f>
        <v>#REF!</v>
      </c>
      <c r="P58" s="52" t="e">
        <f>+#REF!</f>
        <v>#REF!</v>
      </c>
      <c r="Q58" s="52" t="e">
        <f>+#REF!</f>
        <v>#REF!</v>
      </c>
      <c r="R58" s="52" t="e">
        <f>+#REF!</f>
        <v>#REF!</v>
      </c>
      <c r="S58" s="52" t="e">
        <f>+#REF!</f>
        <v>#REF!</v>
      </c>
      <c r="T58" s="52" t="e">
        <f>+#REF!</f>
        <v>#REF!</v>
      </c>
      <c r="U58" s="52" t="e">
        <f>+#REF!</f>
        <v>#REF!</v>
      </c>
      <c r="V58" s="151">
        <f>+'Other Taxes'!D90</f>
        <v>4.2500000000000003E-2</v>
      </c>
      <c r="W58" s="151">
        <f>+'Other Taxes'!E90</f>
        <v>1.0699999999999999E-2</v>
      </c>
      <c r="X58" s="151">
        <f>+'Other Taxes'!F90</f>
        <v>0.01</v>
      </c>
      <c r="Y58" s="151">
        <f>+'Other Taxes'!G90</f>
        <v>0</v>
      </c>
      <c r="Z58" s="151">
        <f>+'Other Taxes'!H90</f>
        <v>0</v>
      </c>
      <c r="AA58" s="151">
        <f>+'Other Taxes'!J90</f>
        <v>2.5000000000000001E-2</v>
      </c>
      <c r="AB58" s="151">
        <f>+'Other Taxes'!K90</f>
        <v>7.0000000000000007E-2</v>
      </c>
      <c r="AC58" s="151">
        <f>+'Other Taxes'!M90</f>
        <v>0</v>
      </c>
      <c r="AD58" s="151">
        <f>+'Other Taxes'!N90</f>
        <v>0.01</v>
      </c>
      <c r="AE58" s="152">
        <f>+'Other Taxes'!O90</f>
        <v>0.73</v>
      </c>
      <c r="AF58" s="152">
        <f>+'Other Taxes'!P90</f>
        <v>0.25</v>
      </c>
      <c r="AG58" s="152">
        <f>+'Other Taxes'!Q90</f>
        <v>0.27</v>
      </c>
      <c r="AH58" s="151">
        <f>+'Other Taxes'!S90</f>
        <v>3.5000000000000003E-2</v>
      </c>
      <c r="AI58" s="151">
        <f>+'Other Taxes'!T90</f>
        <v>0.06</v>
      </c>
      <c r="AJ58" s="151" t="e">
        <f t="shared" si="0"/>
        <v>#REF!</v>
      </c>
    </row>
    <row r="59" spans="1:36" x14ac:dyDescent="0.2">
      <c r="A59" s="51" t="s">
        <v>951</v>
      </c>
      <c r="B59" s="25" t="s">
        <v>160</v>
      </c>
      <c r="C59" s="52" t="e">
        <f>+#REF!</f>
        <v>#REF!</v>
      </c>
      <c r="D59" s="52">
        <v>1.7500000000000002E-2</v>
      </c>
      <c r="E59" s="52" t="e">
        <f>+#REF!</f>
        <v>#REF!</v>
      </c>
      <c r="F59" s="52" t="e">
        <f>+#REF!</f>
        <v>#REF!</v>
      </c>
      <c r="G59" s="52" t="e">
        <f>+#REF!</f>
        <v>#REF!</v>
      </c>
      <c r="H59" s="52" t="e">
        <f>+#REF!</f>
        <v>#REF!</v>
      </c>
      <c r="I59" s="52" t="e">
        <f>+#REF!</f>
        <v>#REF!</v>
      </c>
      <c r="J59" s="52" t="e">
        <f>+#REF!</f>
        <v>#REF!</v>
      </c>
      <c r="K59" s="52" t="e">
        <f>+#REF!</f>
        <v>#REF!</v>
      </c>
      <c r="L59" s="52" t="e">
        <f>+#REF!</f>
        <v>#REF!</v>
      </c>
      <c r="M59" s="52" t="e">
        <f>+#REF!</f>
        <v>#REF!</v>
      </c>
      <c r="N59" s="52" t="e">
        <f>+#REF!</f>
        <v>#REF!</v>
      </c>
      <c r="O59" s="52" t="e">
        <f>+#REF!</f>
        <v>#REF!</v>
      </c>
      <c r="P59" s="52" t="e">
        <f>+#REF!</f>
        <v>#REF!</v>
      </c>
      <c r="Q59" s="52" t="e">
        <f>+#REF!</f>
        <v>#REF!</v>
      </c>
      <c r="R59" s="52" t="e">
        <f>+#REF!</f>
        <v>#REF!</v>
      </c>
      <c r="S59" s="52" t="e">
        <f>+#REF!</f>
        <v>#REF!</v>
      </c>
      <c r="T59" s="52" t="e">
        <f>+#REF!</f>
        <v>#REF!</v>
      </c>
      <c r="U59" s="52" t="e">
        <f>+#REF!</f>
        <v>#REF!</v>
      </c>
      <c r="V59" s="151">
        <f>+'Other Taxes'!D91</f>
        <v>4.2500000000000003E-2</v>
      </c>
      <c r="W59" s="151">
        <f>+'Other Taxes'!E91</f>
        <v>1.0699999999999999E-2</v>
      </c>
      <c r="X59" s="151">
        <f>+'Other Taxes'!F91</f>
        <v>0</v>
      </c>
      <c r="Y59" s="151">
        <f>+'Other Taxes'!G91</f>
        <v>0</v>
      </c>
      <c r="Z59" s="151">
        <f>+'Other Taxes'!H91</f>
        <v>0</v>
      </c>
      <c r="AA59" s="151">
        <f>+'Other Taxes'!J91</f>
        <v>2.5000000000000001E-2</v>
      </c>
      <c r="AB59" s="151">
        <f>+'Other Taxes'!K91</f>
        <v>7.0000000000000007E-2</v>
      </c>
      <c r="AC59" s="151">
        <f>+'Other Taxes'!M91</f>
        <v>0</v>
      </c>
      <c r="AD59" s="151">
        <f>+'Other Taxes'!N91</f>
        <v>0.01</v>
      </c>
      <c r="AE59" s="152">
        <f>+'Other Taxes'!O91</f>
        <v>0.73</v>
      </c>
      <c r="AF59" s="152">
        <f>+'Other Taxes'!P91</f>
        <v>0.25</v>
      </c>
      <c r="AG59" s="152">
        <f>+'Other Taxes'!Q91</f>
        <v>0.27</v>
      </c>
      <c r="AH59" s="151">
        <f>+'Other Taxes'!S91</f>
        <v>3.5000000000000003E-2</v>
      </c>
      <c r="AI59" s="151">
        <f>+'Other Taxes'!T91</f>
        <v>0.06</v>
      </c>
      <c r="AJ59" s="151" t="e">
        <f t="shared" si="0"/>
        <v>#REF!</v>
      </c>
    </row>
    <row r="60" spans="1:36" x14ac:dyDescent="0.2">
      <c r="A60" s="51" t="s">
        <v>952</v>
      </c>
      <c r="B60" s="25" t="s">
        <v>162</v>
      </c>
      <c r="C60" s="52" t="e">
        <f>+#REF!</f>
        <v>#REF!</v>
      </c>
      <c r="D60" s="52">
        <v>1.7500000000000002E-2</v>
      </c>
      <c r="E60" s="52" t="e">
        <f>+#REF!</f>
        <v>#REF!</v>
      </c>
      <c r="F60" s="52" t="e">
        <f>+#REF!</f>
        <v>#REF!</v>
      </c>
      <c r="G60" s="52" t="e">
        <f>+#REF!</f>
        <v>#REF!</v>
      </c>
      <c r="H60" s="52" t="e">
        <f>+#REF!</f>
        <v>#REF!</v>
      </c>
      <c r="I60" s="52" t="e">
        <f>+#REF!</f>
        <v>#REF!</v>
      </c>
      <c r="J60" s="52" t="e">
        <f>+#REF!</f>
        <v>#REF!</v>
      </c>
      <c r="K60" s="52" t="e">
        <f>+#REF!</f>
        <v>#REF!</v>
      </c>
      <c r="L60" s="52" t="e">
        <f>+#REF!</f>
        <v>#REF!</v>
      </c>
      <c r="M60" s="52" t="e">
        <f>+#REF!</f>
        <v>#REF!</v>
      </c>
      <c r="N60" s="52" t="e">
        <f>+#REF!</f>
        <v>#REF!</v>
      </c>
      <c r="O60" s="52" t="e">
        <f>+#REF!</f>
        <v>#REF!</v>
      </c>
      <c r="P60" s="52" t="e">
        <f>+#REF!</f>
        <v>#REF!</v>
      </c>
      <c r="Q60" s="52" t="e">
        <f>+#REF!</f>
        <v>#REF!</v>
      </c>
      <c r="R60" s="52" t="e">
        <f>+#REF!</f>
        <v>#REF!</v>
      </c>
      <c r="S60" s="52" t="e">
        <f>+#REF!</f>
        <v>#REF!</v>
      </c>
      <c r="T60" s="52" t="e">
        <f>+#REF!</f>
        <v>#REF!</v>
      </c>
      <c r="U60" s="52" t="e">
        <f>+#REF!</f>
        <v>#REF!</v>
      </c>
      <c r="V60" s="151">
        <f>+'Other Taxes'!D92</f>
        <v>4.2500000000000003E-2</v>
      </c>
      <c r="W60" s="151">
        <f>+'Other Taxes'!E92</f>
        <v>1.0699999999999999E-2</v>
      </c>
      <c r="X60" s="151">
        <f>+'Other Taxes'!F92</f>
        <v>0.01</v>
      </c>
      <c r="Y60" s="151">
        <f>+'Other Taxes'!G92</f>
        <v>0</v>
      </c>
      <c r="Z60" s="151">
        <f>+'Other Taxes'!H92</f>
        <v>0</v>
      </c>
      <c r="AA60" s="151">
        <f>+'Other Taxes'!J92</f>
        <v>2.5000000000000001E-2</v>
      </c>
      <c r="AB60" s="151">
        <f>+'Other Taxes'!K92</f>
        <v>7.0000000000000007E-2</v>
      </c>
      <c r="AC60" s="151">
        <f>+'Other Taxes'!M92</f>
        <v>0</v>
      </c>
      <c r="AD60" s="151">
        <f>+'Other Taxes'!N92</f>
        <v>0.01</v>
      </c>
      <c r="AE60" s="152">
        <f>+'Other Taxes'!O92</f>
        <v>0.73</v>
      </c>
      <c r="AF60" s="152">
        <f>+'Other Taxes'!P92</f>
        <v>0.25</v>
      </c>
      <c r="AG60" s="152">
        <f>+'Other Taxes'!Q92</f>
        <v>0.27</v>
      </c>
      <c r="AH60" s="151">
        <f>+'Other Taxes'!S92</f>
        <v>3.5000000000000003E-2</v>
      </c>
      <c r="AI60" s="151">
        <f>+'Other Taxes'!T92</f>
        <v>0.06</v>
      </c>
      <c r="AJ60" s="151" t="e">
        <f t="shared" si="0"/>
        <v>#REF!</v>
      </c>
    </row>
    <row r="61" spans="1:36" x14ac:dyDescent="0.2">
      <c r="A61" s="51" t="s">
        <v>953</v>
      </c>
      <c r="B61" s="25" t="s">
        <v>164</v>
      </c>
      <c r="C61" s="52" t="e">
        <f>+#REF!</f>
        <v>#REF!</v>
      </c>
      <c r="D61" s="52">
        <v>1.7500000000000002E-2</v>
      </c>
      <c r="E61" s="52" t="e">
        <f>+#REF!</f>
        <v>#REF!</v>
      </c>
      <c r="F61" s="52" t="e">
        <f>+#REF!</f>
        <v>#REF!</v>
      </c>
      <c r="G61" s="52" t="e">
        <f>+#REF!</f>
        <v>#REF!</v>
      </c>
      <c r="H61" s="52" t="e">
        <f>+#REF!</f>
        <v>#REF!</v>
      </c>
      <c r="I61" s="52" t="e">
        <f>+#REF!</f>
        <v>#REF!</v>
      </c>
      <c r="J61" s="52" t="e">
        <f>+#REF!</f>
        <v>#REF!</v>
      </c>
      <c r="K61" s="52" t="e">
        <f>+#REF!</f>
        <v>#REF!</v>
      </c>
      <c r="L61" s="52" t="e">
        <f>+#REF!</f>
        <v>#REF!</v>
      </c>
      <c r="M61" s="52" t="e">
        <f>+#REF!</f>
        <v>#REF!</v>
      </c>
      <c r="N61" s="52" t="e">
        <f>+#REF!</f>
        <v>#REF!</v>
      </c>
      <c r="O61" s="52" t="e">
        <f>+#REF!</f>
        <v>#REF!</v>
      </c>
      <c r="P61" s="52" t="e">
        <f>+#REF!</f>
        <v>#REF!</v>
      </c>
      <c r="Q61" s="52" t="e">
        <f>+#REF!</f>
        <v>#REF!</v>
      </c>
      <c r="R61" s="52" t="e">
        <f>+#REF!</f>
        <v>#REF!</v>
      </c>
      <c r="S61" s="52" t="e">
        <f>+#REF!</f>
        <v>#REF!</v>
      </c>
      <c r="T61" s="52" t="e">
        <f>+#REF!</f>
        <v>#REF!</v>
      </c>
      <c r="U61" s="52" t="e">
        <f>+#REF!</f>
        <v>#REF!</v>
      </c>
      <c r="V61" s="151">
        <f>+'Other Taxes'!D93</f>
        <v>4.2500000000000003E-2</v>
      </c>
      <c r="W61" s="151">
        <f>+'Other Taxes'!E93</f>
        <v>1.0699999999999999E-2</v>
      </c>
      <c r="X61" s="151">
        <f>+'Other Taxes'!F93</f>
        <v>0.01</v>
      </c>
      <c r="Y61" s="151">
        <f>+'Other Taxes'!G93</f>
        <v>0</v>
      </c>
      <c r="Z61" s="151">
        <f>+'Other Taxes'!H93</f>
        <v>0</v>
      </c>
      <c r="AA61" s="151">
        <f>+'Other Taxes'!J93</f>
        <v>2.5000000000000001E-2</v>
      </c>
      <c r="AB61" s="151">
        <f>+'Other Taxes'!K93</f>
        <v>7.0000000000000007E-2</v>
      </c>
      <c r="AC61" s="151">
        <f>+'Other Taxes'!M93</f>
        <v>0</v>
      </c>
      <c r="AD61" s="151">
        <f>+'Other Taxes'!N93</f>
        <v>0.01</v>
      </c>
      <c r="AE61" s="152">
        <f>+'Other Taxes'!O93</f>
        <v>0.73</v>
      </c>
      <c r="AF61" s="152">
        <f>+'Other Taxes'!P93</f>
        <v>0.25</v>
      </c>
      <c r="AG61" s="152">
        <f>+'Other Taxes'!Q93</f>
        <v>0.27</v>
      </c>
      <c r="AH61" s="151">
        <f>+'Other Taxes'!S93</f>
        <v>3.5000000000000003E-2</v>
      </c>
      <c r="AI61" s="151">
        <f>+'Other Taxes'!T93</f>
        <v>0.06</v>
      </c>
      <c r="AJ61" s="151" t="e">
        <f t="shared" si="0"/>
        <v>#REF!</v>
      </c>
    </row>
    <row r="62" spans="1:36" x14ac:dyDescent="0.2">
      <c r="A62" s="51" t="s">
        <v>954</v>
      </c>
      <c r="B62" s="25" t="s">
        <v>166</v>
      </c>
      <c r="C62" s="52" t="e">
        <f>+#REF!</f>
        <v>#REF!</v>
      </c>
      <c r="D62" s="52">
        <v>1.7500000000000002E-2</v>
      </c>
      <c r="E62" s="52" t="e">
        <f>+#REF!</f>
        <v>#REF!</v>
      </c>
      <c r="F62" s="52" t="e">
        <f>+#REF!</f>
        <v>#REF!</v>
      </c>
      <c r="G62" s="52" t="e">
        <f>+#REF!</f>
        <v>#REF!</v>
      </c>
      <c r="H62" s="52" t="e">
        <f>+#REF!</f>
        <v>#REF!</v>
      </c>
      <c r="I62" s="52" t="e">
        <f>+#REF!</f>
        <v>#REF!</v>
      </c>
      <c r="J62" s="52" t="e">
        <f>+#REF!</f>
        <v>#REF!</v>
      </c>
      <c r="K62" s="52" t="e">
        <f>+#REF!</f>
        <v>#REF!</v>
      </c>
      <c r="L62" s="52" t="e">
        <f>+#REF!</f>
        <v>#REF!</v>
      </c>
      <c r="M62" s="52" t="e">
        <f>+#REF!</f>
        <v>#REF!</v>
      </c>
      <c r="N62" s="52" t="e">
        <f>+#REF!</f>
        <v>#REF!</v>
      </c>
      <c r="O62" s="52" t="e">
        <f>+#REF!</f>
        <v>#REF!</v>
      </c>
      <c r="P62" s="52" t="e">
        <f>+#REF!</f>
        <v>#REF!</v>
      </c>
      <c r="Q62" s="52" t="e">
        <f>+#REF!</f>
        <v>#REF!</v>
      </c>
      <c r="R62" s="52" t="e">
        <f>+#REF!</f>
        <v>#REF!</v>
      </c>
      <c r="S62" s="52" t="e">
        <f>+#REF!</f>
        <v>#REF!</v>
      </c>
      <c r="T62" s="52" t="e">
        <f>+#REF!</f>
        <v>#REF!</v>
      </c>
      <c r="U62" s="52" t="e">
        <f>+#REF!</f>
        <v>#REF!</v>
      </c>
      <c r="V62" s="151">
        <f>+'Other Taxes'!D94</f>
        <v>4.2500000000000003E-2</v>
      </c>
      <c r="W62" s="151">
        <f>+'Other Taxes'!E94</f>
        <v>1.0699999999999999E-2</v>
      </c>
      <c r="X62" s="151">
        <f>+'Other Taxes'!F94</f>
        <v>0.01</v>
      </c>
      <c r="Y62" s="151">
        <f>+'Other Taxes'!G94</f>
        <v>0</v>
      </c>
      <c r="Z62" s="151">
        <f>+'Other Taxes'!H94</f>
        <v>0</v>
      </c>
      <c r="AA62" s="151">
        <f>+'Other Taxes'!J94</f>
        <v>2.5000000000000001E-2</v>
      </c>
      <c r="AB62" s="151">
        <f>+'Other Taxes'!K94</f>
        <v>7.0000000000000007E-2</v>
      </c>
      <c r="AC62" s="151">
        <f>+'Other Taxes'!M94</f>
        <v>0</v>
      </c>
      <c r="AD62" s="151">
        <f>+'Other Taxes'!N94</f>
        <v>0.01</v>
      </c>
      <c r="AE62" s="152">
        <f>+'Other Taxes'!O94</f>
        <v>0.73</v>
      </c>
      <c r="AF62" s="152">
        <f>+'Other Taxes'!P94</f>
        <v>0.25</v>
      </c>
      <c r="AG62" s="152">
        <f>+'Other Taxes'!Q94</f>
        <v>0.27</v>
      </c>
      <c r="AH62" s="151">
        <f>+'Other Taxes'!S94</f>
        <v>3.5000000000000003E-2</v>
      </c>
      <c r="AI62" s="151">
        <f>+'Other Taxes'!T94</f>
        <v>0.06</v>
      </c>
      <c r="AJ62" s="151" t="e">
        <f t="shared" si="0"/>
        <v>#REF!</v>
      </c>
    </row>
    <row r="63" spans="1:36" x14ac:dyDescent="0.2">
      <c r="A63" s="51" t="s">
        <v>955</v>
      </c>
      <c r="B63" s="25" t="s">
        <v>168</v>
      </c>
      <c r="C63" s="52" t="e">
        <f>+#REF!</f>
        <v>#REF!</v>
      </c>
      <c r="D63" s="52">
        <v>1.7500000000000002E-2</v>
      </c>
      <c r="E63" s="52" t="e">
        <f>+#REF!</f>
        <v>#REF!</v>
      </c>
      <c r="F63" s="52" t="e">
        <f>+#REF!</f>
        <v>#REF!</v>
      </c>
      <c r="G63" s="52" t="e">
        <f>+#REF!</f>
        <v>#REF!</v>
      </c>
      <c r="H63" s="52" t="e">
        <f>+#REF!</f>
        <v>#REF!</v>
      </c>
      <c r="I63" s="52" t="e">
        <f>+#REF!</f>
        <v>#REF!</v>
      </c>
      <c r="J63" s="52" t="e">
        <f>+#REF!</f>
        <v>#REF!</v>
      </c>
      <c r="K63" s="52" t="e">
        <f>+#REF!</f>
        <v>#REF!</v>
      </c>
      <c r="L63" s="52" t="e">
        <f>+#REF!</f>
        <v>#REF!</v>
      </c>
      <c r="M63" s="52" t="e">
        <f>+#REF!</f>
        <v>#REF!</v>
      </c>
      <c r="N63" s="52" t="e">
        <f>+#REF!</f>
        <v>#REF!</v>
      </c>
      <c r="O63" s="52" t="e">
        <f>+#REF!</f>
        <v>#REF!</v>
      </c>
      <c r="P63" s="52" t="e">
        <f>+#REF!</f>
        <v>#REF!</v>
      </c>
      <c r="Q63" s="52" t="e">
        <f>+#REF!</f>
        <v>#REF!</v>
      </c>
      <c r="R63" s="52" t="e">
        <f>+#REF!</f>
        <v>#REF!</v>
      </c>
      <c r="S63" s="52" t="e">
        <f>+#REF!</f>
        <v>#REF!</v>
      </c>
      <c r="T63" s="52" t="e">
        <f>+#REF!</f>
        <v>#REF!</v>
      </c>
      <c r="U63" s="52" t="e">
        <f>+#REF!</f>
        <v>#REF!</v>
      </c>
      <c r="V63" s="151">
        <f>+'Other Taxes'!D95</f>
        <v>4.2500000000000003E-2</v>
      </c>
      <c r="W63" s="151">
        <f>+'Other Taxes'!E95</f>
        <v>1.0699999999999999E-2</v>
      </c>
      <c r="X63" s="151">
        <f>+'Other Taxes'!F95</f>
        <v>0.01</v>
      </c>
      <c r="Y63" s="151">
        <f>+'Other Taxes'!G95</f>
        <v>0</v>
      </c>
      <c r="Z63" s="151">
        <f>+'Other Taxes'!H95</f>
        <v>0</v>
      </c>
      <c r="AA63" s="151">
        <f>+'Other Taxes'!J95</f>
        <v>2.5000000000000001E-2</v>
      </c>
      <c r="AB63" s="151">
        <f>+'Other Taxes'!K95</f>
        <v>7.0000000000000007E-2</v>
      </c>
      <c r="AC63" s="151">
        <f>+'Other Taxes'!M95</f>
        <v>0</v>
      </c>
      <c r="AD63" s="151">
        <f>+'Other Taxes'!N95</f>
        <v>0.01</v>
      </c>
      <c r="AE63" s="152">
        <f>+'Other Taxes'!O95</f>
        <v>0.73</v>
      </c>
      <c r="AF63" s="152">
        <f>+'Other Taxes'!P95</f>
        <v>0.25</v>
      </c>
      <c r="AG63" s="152">
        <f>+'Other Taxes'!Q95</f>
        <v>0.27</v>
      </c>
      <c r="AH63" s="151">
        <f>+'Other Taxes'!S95</f>
        <v>3.5000000000000003E-2</v>
      </c>
      <c r="AI63" s="151">
        <f>+'Other Taxes'!T95</f>
        <v>0.06</v>
      </c>
      <c r="AJ63" s="151" t="e">
        <f t="shared" si="0"/>
        <v>#REF!</v>
      </c>
    </row>
    <row r="64" spans="1:36" x14ac:dyDescent="0.2">
      <c r="A64" s="51" t="s">
        <v>956</v>
      </c>
      <c r="B64" s="25" t="s">
        <v>170</v>
      </c>
      <c r="C64" s="52" t="e">
        <f>+#REF!</f>
        <v>#REF!</v>
      </c>
      <c r="D64" s="52">
        <v>1.7500000000000002E-2</v>
      </c>
      <c r="E64" s="52" t="e">
        <f>+#REF!</f>
        <v>#REF!</v>
      </c>
      <c r="F64" s="52" t="e">
        <f>+#REF!</f>
        <v>#REF!</v>
      </c>
      <c r="G64" s="52" t="e">
        <f>+#REF!</f>
        <v>#REF!</v>
      </c>
      <c r="H64" s="52" t="e">
        <f>+#REF!</f>
        <v>#REF!</v>
      </c>
      <c r="I64" s="52" t="e">
        <f>+#REF!</f>
        <v>#REF!</v>
      </c>
      <c r="J64" s="52" t="e">
        <f>+#REF!</f>
        <v>#REF!</v>
      </c>
      <c r="K64" s="52" t="e">
        <f>+#REF!</f>
        <v>#REF!</v>
      </c>
      <c r="L64" s="52" t="e">
        <f>+#REF!</f>
        <v>#REF!</v>
      </c>
      <c r="M64" s="52" t="e">
        <f>+#REF!</f>
        <v>#REF!</v>
      </c>
      <c r="N64" s="52" t="e">
        <f>+#REF!</f>
        <v>#REF!</v>
      </c>
      <c r="O64" s="52" t="e">
        <f>+#REF!</f>
        <v>#REF!</v>
      </c>
      <c r="P64" s="52" t="e">
        <f>+#REF!</f>
        <v>#REF!</v>
      </c>
      <c r="Q64" s="52" t="e">
        <f>+#REF!</f>
        <v>#REF!</v>
      </c>
      <c r="R64" s="52" t="e">
        <f>+#REF!</f>
        <v>#REF!</v>
      </c>
      <c r="S64" s="52" t="e">
        <f>+#REF!</f>
        <v>#REF!</v>
      </c>
      <c r="T64" s="52" t="e">
        <f>+#REF!</f>
        <v>#REF!</v>
      </c>
      <c r="U64" s="52" t="e">
        <f>+#REF!</f>
        <v>#REF!</v>
      </c>
      <c r="V64" s="151">
        <f>+'Other Taxes'!D96</f>
        <v>4.2500000000000003E-2</v>
      </c>
      <c r="W64" s="151">
        <f>+'Other Taxes'!E96</f>
        <v>1.0699999999999999E-2</v>
      </c>
      <c r="X64" s="151">
        <f>+'Other Taxes'!F96</f>
        <v>0</v>
      </c>
      <c r="Y64" s="151">
        <f>+'Other Taxes'!G96</f>
        <v>0</v>
      </c>
      <c r="Z64" s="151">
        <f>+'Other Taxes'!H96</f>
        <v>0</v>
      </c>
      <c r="AA64" s="151">
        <f>+'Other Taxes'!J96</f>
        <v>2.5000000000000001E-2</v>
      </c>
      <c r="AB64" s="151">
        <f>+'Other Taxes'!K96</f>
        <v>7.0000000000000007E-2</v>
      </c>
      <c r="AC64" s="151">
        <f>+'Other Taxes'!M96</f>
        <v>0</v>
      </c>
      <c r="AD64" s="151">
        <f>+'Other Taxes'!N96</f>
        <v>0.01</v>
      </c>
      <c r="AE64" s="152">
        <f>+'Other Taxes'!O96</f>
        <v>0.73</v>
      </c>
      <c r="AF64" s="152">
        <f>+'Other Taxes'!P96</f>
        <v>0.25</v>
      </c>
      <c r="AG64" s="152">
        <f>+'Other Taxes'!Q96</f>
        <v>0.27</v>
      </c>
      <c r="AH64" s="151">
        <f>+'Other Taxes'!S96</f>
        <v>3.5000000000000003E-2</v>
      </c>
      <c r="AI64" s="151">
        <f>+'Other Taxes'!T96</f>
        <v>0.06</v>
      </c>
      <c r="AJ64" s="151" t="e">
        <f t="shared" si="0"/>
        <v>#REF!</v>
      </c>
    </row>
    <row r="65" spans="1:36" x14ac:dyDescent="0.2">
      <c r="A65" s="51" t="s">
        <v>957</v>
      </c>
      <c r="B65" s="25" t="s">
        <v>172</v>
      </c>
      <c r="C65" s="52" t="e">
        <f>+#REF!</f>
        <v>#REF!</v>
      </c>
      <c r="D65" s="52">
        <v>1.7500000000000002E-2</v>
      </c>
      <c r="E65" s="52" t="e">
        <f>+#REF!</f>
        <v>#REF!</v>
      </c>
      <c r="F65" s="52" t="e">
        <f>+#REF!</f>
        <v>#REF!</v>
      </c>
      <c r="G65" s="52" t="e">
        <f>+#REF!</f>
        <v>#REF!</v>
      </c>
      <c r="H65" s="52" t="e">
        <f>+#REF!</f>
        <v>#REF!</v>
      </c>
      <c r="I65" s="52" t="e">
        <f>+#REF!</f>
        <v>#REF!</v>
      </c>
      <c r="J65" s="52" t="e">
        <f>+#REF!</f>
        <v>#REF!</v>
      </c>
      <c r="K65" s="52" t="e">
        <f>+#REF!</f>
        <v>#REF!</v>
      </c>
      <c r="L65" s="52" t="e">
        <f>+#REF!</f>
        <v>#REF!</v>
      </c>
      <c r="M65" s="52" t="e">
        <f>+#REF!</f>
        <v>#REF!</v>
      </c>
      <c r="N65" s="52" t="e">
        <f>+#REF!</f>
        <v>#REF!</v>
      </c>
      <c r="O65" s="52" t="e">
        <f>+#REF!</f>
        <v>#REF!</v>
      </c>
      <c r="P65" s="52" t="e">
        <f>+#REF!</f>
        <v>#REF!</v>
      </c>
      <c r="Q65" s="52" t="e">
        <f>+#REF!</f>
        <v>#REF!</v>
      </c>
      <c r="R65" s="52" t="e">
        <f>+#REF!</f>
        <v>#REF!</v>
      </c>
      <c r="S65" s="52" t="e">
        <f>+#REF!</f>
        <v>#REF!</v>
      </c>
      <c r="T65" s="52" t="e">
        <f>+#REF!</f>
        <v>#REF!</v>
      </c>
      <c r="U65" s="52" t="e">
        <f>+#REF!</f>
        <v>#REF!</v>
      </c>
      <c r="V65" s="151">
        <f>+'Other Taxes'!D97</f>
        <v>4.2500000000000003E-2</v>
      </c>
      <c r="W65" s="151">
        <f>+'Other Taxes'!E97</f>
        <v>1.0699999999999999E-2</v>
      </c>
      <c r="X65" s="151">
        <f>+'Other Taxes'!F97</f>
        <v>0</v>
      </c>
      <c r="Y65" s="151">
        <f>+'Other Taxes'!G97</f>
        <v>0</v>
      </c>
      <c r="Z65" s="151">
        <f>+'Other Taxes'!H97</f>
        <v>0</v>
      </c>
      <c r="AA65" s="151">
        <f>+'Other Taxes'!J97</f>
        <v>2.5000000000000001E-2</v>
      </c>
      <c r="AB65" s="151">
        <f>+'Other Taxes'!K97</f>
        <v>7.0000000000000007E-2</v>
      </c>
      <c r="AC65" s="151">
        <f>+'Other Taxes'!M97</f>
        <v>0</v>
      </c>
      <c r="AD65" s="151">
        <f>+'Other Taxes'!N97</f>
        <v>0.01</v>
      </c>
      <c r="AE65" s="152">
        <f>+'Other Taxes'!O97</f>
        <v>0.73</v>
      </c>
      <c r="AF65" s="152">
        <f>+'Other Taxes'!P97</f>
        <v>0.25</v>
      </c>
      <c r="AG65" s="152">
        <f>+'Other Taxes'!Q97</f>
        <v>0.27</v>
      </c>
      <c r="AH65" s="151">
        <f>+'Other Taxes'!S97</f>
        <v>3.5000000000000003E-2</v>
      </c>
      <c r="AI65" s="151">
        <f>+'Other Taxes'!T97</f>
        <v>0.06</v>
      </c>
      <c r="AJ65" s="151" t="e">
        <f t="shared" si="0"/>
        <v>#REF!</v>
      </c>
    </row>
    <row r="66" spans="1:36" x14ac:dyDescent="0.2">
      <c r="A66" s="51" t="s">
        <v>958</v>
      </c>
      <c r="B66" s="25" t="s">
        <v>174</v>
      </c>
      <c r="C66" s="52" t="e">
        <f>+#REF!</f>
        <v>#REF!</v>
      </c>
      <c r="D66" s="52">
        <v>1.7500000000000002E-2</v>
      </c>
      <c r="E66" s="52" t="e">
        <f>+#REF!</f>
        <v>#REF!</v>
      </c>
      <c r="F66" s="52" t="e">
        <f>+#REF!</f>
        <v>#REF!</v>
      </c>
      <c r="G66" s="52" t="e">
        <f>+#REF!</f>
        <v>#REF!</v>
      </c>
      <c r="H66" s="52" t="e">
        <f>+#REF!</f>
        <v>#REF!</v>
      </c>
      <c r="I66" s="52" t="e">
        <f>+#REF!</f>
        <v>#REF!</v>
      </c>
      <c r="J66" s="52" t="e">
        <f>+#REF!</f>
        <v>#REF!</v>
      </c>
      <c r="K66" s="52" t="e">
        <f>+#REF!</f>
        <v>#REF!</v>
      </c>
      <c r="L66" s="52" t="e">
        <f>+#REF!</f>
        <v>#REF!</v>
      </c>
      <c r="M66" s="52" t="e">
        <f>+#REF!</f>
        <v>#REF!</v>
      </c>
      <c r="N66" s="52" t="e">
        <f>+#REF!</f>
        <v>#REF!</v>
      </c>
      <c r="O66" s="52" t="e">
        <f>+#REF!</f>
        <v>#REF!</v>
      </c>
      <c r="P66" s="52" t="e">
        <f>+#REF!</f>
        <v>#REF!</v>
      </c>
      <c r="Q66" s="52" t="e">
        <f>+#REF!</f>
        <v>#REF!</v>
      </c>
      <c r="R66" s="52" t="e">
        <f>+#REF!</f>
        <v>#REF!</v>
      </c>
      <c r="S66" s="52" t="e">
        <f>+#REF!</f>
        <v>#REF!</v>
      </c>
      <c r="T66" s="52" t="e">
        <f>+#REF!</f>
        <v>#REF!</v>
      </c>
      <c r="U66" s="52" t="e">
        <f>+#REF!</f>
        <v>#REF!</v>
      </c>
      <c r="V66" s="151">
        <f>+'Other Taxes'!D98</f>
        <v>4.2500000000000003E-2</v>
      </c>
      <c r="W66" s="151">
        <f>+'Other Taxes'!E98</f>
        <v>1.0699999999999999E-2</v>
      </c>
      <c r="X66" s="151">
        <f>+'Other Taxes'!F98</f>
        <v>0.01</v>
      </c>
      <c r="Y66" s="151">
        <f>+'Other Taxes'!G98</f>
        <v>0</v>
      </c>
      <c r="Z66" s="151">
        <f>+'Other Taxes'!H98</f>
        <v>0</v>
      </c>
      <c r="AA66" s="151">
        <f>+'Other Taxes'!J98</f>
        <v>2.5000000000000001E-2</v>
      </c>
      <c r="AB66" s="151">
        <f>+'Other Taxes'!K98</f>
        <v>7.0000000000000007E-2</v>
      </c>
      <c r="AC66" s="151">
        <f>+'Other Taxes'!M98</f>
        <v>0</v>
      </c>
      <c r="AD66" s="151">
        <f>+'Other Taxes'!N98</f>
        <v>0.01</v>
      </c>
      <c r="AE66" s="152">
        <f>+'Other Taxes'!O98</f>
        <v>0.73</v>
      </c>
      <c r="AF66" s="152">
        <f>+'Other Taxes'!P98</f>
        <v>0.25</v>
      </c>
      <c r="AG66" s="152">
        <f>+'Other Taxes'!Q98</f>
        <v>0.27</v>
      </c>
      <c r="AH66" s="151">
        <f>+'Other Taxes'!S98</f>
        <v>0.02</v>
      </c>
      <c r="AI66" s="151">
        <f>+'Other Taxes'!T98</f>
        <v>0.06</v>
      </c>
      <c r="AJ66" s="151" t="e">
        <f t="shared" si="0"/>
        <v>#REF!</v>
      </c>
    </row>
    <row r="67" spans="1:36" x14ac:dyDescent="0.2">
      <c r="A67" s="51" t="s">
        <v>959</v>
      </c>
      <c r="B67" s="25" t="s">
        <v>176</v>
      </c>
      <c r="C67" s="52" t="e">
        <f>+#REF!</f>
        <v>#REF!</v>
      </c>
      <c r="D67" s="52">
        <v>1.7500000000000002E-2</v>
      </c>
      <c r="E67" s="52" t="e">
        <f>+#REF!</f>
        <v>#REF!</v>
      </c>
      <c r="F67" s="52" t="e">
        <f>+#REF!</f>
        <v>#REF!</v>
      </c>
      <c r="G67" s="52" t="e">
        <f>+#REF!</f>
        <v>#REF!</v>
      </c>
      <c r="H67" s="52" t="e">
        <f>+#REF!</f>
        <v>#REF!</v>
      </c>
      <c r="I67" s="52" t="e">
        <f>+#REF!</f>
        <v>#REF!</v>
      </c>
      <c r="J67" s="52" t="e">
        <f>+#REF!</f>
        <v>#REF!</v>
      </c>
      <c r="K67" s="52" t="e">
        <f>+#REF!</f>
        <v>#REF!</v>
      </c>
      <c r="L67" s="52" t="e">
        <f>+#REF!</f>
        <v>#REF!</v>
      </c>
      <c r="M67" s="52" t="e">
        <f>+#REF!</f>
        <v>#REF!</v>
      </c>
      <c r="N67" s="52" t="e">
        <f>+#REF!</f>
        <v>#REF!</v>
      </c>
      <c r="O67" s="52" t="e">
        <f>+#REF!</f>
        <v>#REF!</v>
      </c>
      <c r="P67" s="52" t="e">
        <f>+#REF!</f>
        <v>#REF!</v>
      </c>
      <c r="Q67" s="52" t="e">
        <f>+#REF!</f>
        <v>#REF!</v>
      </c>
      <c r="R67" s="52" t="e">
        <f>+#REF!</f>
        <v>#REF!</v>
      </c>
      <c r="S67" s="52" t="e">
        <f>+#REF!</f>
        <v>#REF!</v>
      </c>
      <c r="T67" s="52" t="e">
        <f>+#REF!</f>
        <v>#REF!</v>
      </c>
      <c r="U67" s="52" t="e">
        <f>+#REF!</f>
        <v>#REF!</v>
      </c>
      <c r="V67" s="151">
        <f>+'Other Taxes'!D99</f>
        <v>4.2500000000000003E-2</v>
      </c>
      <c r="W67" s="151">
        <f>+'Other Taxes'!E99</f>
        <v>1.0699999999999999E-2</v>
      </c>
      <c r="X67" s="151">
        <f>+'Other Taxes'!F99</f>
        <v>0</v>
      </c>
      <c r="Y67" s="151">
        <f>+'Other Taxes'!G99</f>
        <v>0</v>
      </c>
      <c r="Z67" s="151">
        <f>+'Other Taxes'!H99</f>
        <v>0</v>
      </c>
      <c r="AA67" s="151">
        <f>+'Other Taxes'!J99</f>
        <v>2.5000000000000001E-2</v>
      </c>
      <c r="AB67" s="151">
        <f>+'Other Taxes'!K99</f>
        <v>7.0000000000000007E-2</v>
      </c>
      <c r="AC67" s="151">
        <f>+'Other Taxes'!M99</f>
        <v>0</v>
      </c>
      <c r="AD67" s="151">
        <f>+'Other Taxes'!N99</f>
        <v>0.01</v>
      </c>
      <c r="AE67" s="152">
        <f>+'Other Taxes'!O99</f>
        <v>0.73</v>
      </c>
      <c r="AF67" s="152">
        <f>+'Other Taxes'!P99</f>
        <v>0.25</v>
      </c>
      <c r="AG67" s="152">
        <f>+'Other Taxes'!Q99</f>
        <v>0.27</v>
      </c>
      <c r="AH67" s="151">
        <f>+'Other Taxes'!S99</f>
        <v>3.5000000000000003E-2</v>
      </c>
      <c r="AI67" s="151">
        <f>+'Other Taxes'!T99</f>
        <v>0.06</v>
      </c>
      <c r="AJ67" s="151" t="e">
        <f t="shared" ref="AJ67:AJ130" si="1">SUM(C67:AI67)</f>
        <v>#REF!</v>
      </c>
    </row>
    <row r="68" spans="1:36" x14ac:dyDescent="0.2">
      <c r="A68" s="51" t="s">
        <v>960</v>
      </c>
      <c r="B68" s="25" t="s">
        <v>178</v>
      </c>
      <c r="C68" s="52" t="e">
        <f>+#REF!</f>
        <v>#REF!</v>
      </c>
      <c r="D68" s="52">
        <v>1.7500000000000002E-2</v>
      </c>
      <c r="E68" s="52" t="e">
        <f>+#REF!</f>
        <v>#REF!</v>
      </c>
      <c r="F68" s="52" t="e">
        <f>+#REF!</f>
        <v>#REF!</v>
      </c>
      <c r="G68" s="52" t="e">
        <f>+#REF!</f>
        <v>#REF!</v>
      </c>
      <c r="H68" s="52" t="e">
        <f>+#REF!</f>
        <v>#REF!</v>
      </c>
      <c r="I68" s="52" t="e">
        <f>+#REF!</f>
        <v>#REF!</v>
      </c>
      <c r="J68" s="52" t="e">
        <f>+#REF!</f>
        <v>#REF!</v>
      </c>
      <c r="K68" s="52" t="e">
        <f>+#REF!</f>
        <v>#REF!</v>
      </c>
      <c r="L68" s="52" t="e">
        <f>+#REF!</f>
        <v>#REF!</v>
      </c>
      <c r="M68" s="52" t="e">
        <f>+#REF!</f>
        <v>#REF!</v>
      </c>
      <c r="N68" s="52" t="e">
        <f>+#REF!</f>
        <v>#REF!</v>
      </c>
      <c r="O68" s="52" t="e">
        <f>+#REF!</f>
        <v>#REF!</v>
      </c>
      <c r="P68" s="52" t="e">
        <f>+#REF!</f>
        <v>#REF!</v>
      </c>
      <c r="Q68" s="52" t="e">
        <f>+#REF!</f>
        <v>#REF!</v>
      </c>
      <c r="R68" s="52" t="e">
        <f>+#REF!</f>
        <v>#REF!</v>
      </c>
      <c r="S68" s="52" t="e">
        <f>+#REF!</f>
        <v>#REF!</v>
      </c>
      <c r="T68" s="52" t="e">
        <f>+#REF!</f>
        <v>#REF!</v>
      </c>
      <c r="U68" s="52" t="e">
        <f>+#REF!</f>
        <v>#REF!</v>
      </c>
      <c r="V68" s="151">
        <f>+'Other Taxes'!D100</f>
        <v>4.2500000000000003E-2</v>
      </c>
      <c r="W68" s="151">
        <f>+'Other Taxes'!E100</f>
        <v>1.0699999999999999E-2</v>
      </c>
      <c r="X68" s="151">
        <f>+'Other Taxes'!F100</f>
        <v>0.01</v>
      </c>
      <c r="Y68" s="151">
        <f>+'Other Taxes'!G100</f>
        <v>0</v>
      </c>
      <c r="Z68" s="151">
        <f>+'Other Taxes'!H100</f>
        <v>0</v>
      </c>
      <c r="AA68" s="151">
        <f>+'Other Taxes'!J100</f>
        <v>2.5000000000000001E-2</v>
      </c>
      <c r="AB68" s="151">
        <f>+'Other Taxes'!K100</f>
        <v>7.0000000000000007E-2</v>
      </c>
      <c r="AC68" s="151">
        <f>+'Other Taxes'!M100</f>
        <v>0</v>
      </c>
      <c r="AD68" s="151">
        <f>+'Other Taxes'!N100</f>
        <v>0.01</v>
      </c>
      <c r="AE68" s="152">
        <f>+'Other Taxes'!O100</f>
        <v>0.73</v>
      </c>
      <c r="AF68" s="152">
        <f>+'Other Taxes'!P100</f>
        <v>0.25</v>
      </c>
      <c r="AG68" s="152">
        <f>+'Other Taxes'!Q100</f>
        <v>0.27</v>
      </c>
      <c r="AH68" s="151">
        <f>+'Other Taxes'!S100</f>
        <v>3.5000000000000003E-2</v>
      </c>
      <c r="AI68" s="151">
        <f>+'Other Taxes'!T100</f>
        <v>0.06</v>
      </c>
      <c r="AJ68" s="151" t="e">
        <f t="shared" si="1"/>
        <v>#REF!</v>
      </c>
    </row>
    <row r="69" spans="1:36" x14ac:dyDescent="0.2">
      <c r="A69" s="145" t="s">
        <v>961</v>
      </c>
      <c r="B69" s="25" t="s">
        <v>770</v>
      </c>
      <c r="C69" s="52" t="e">
        <f>+#REF!</f>
        <v>#REF!</v>
      </c>
      <c r="D69" s="52">
        <v>1.7500000000000002E-2</v>
      </c>
      <c r="E69" s="52" t="e">
        <f>+#REF!</f>
        <v>#REF!</v>
      </c>
      <c r="F69" s="52" t="e">
        <f>+#REF!</f>
        <v>#REF!</v>
      </c>
      <c r="G69" s="52" t="e">
        <f>+#REF!</f>
        <v>#REF!</v>
      </c>
      <c r="H69" s="52" t="e">
        <f>+#REF!</f>
        <v>#REF!</v>
      </c>
      <c r="I69" s="52" t="e">
        <f>+#REF!</f>
        <v>#REF!</v>
      </c>
      <c r="J69" s="52" t="e">
        <f>+#REF!</f>
        <v>#REF!</v>
      </c>
      <c r="K69" s="52" t="e">
        <f>+#REF!</f>
        <v>#REF!</v>
      </c>
      <c r="L69" s="52" t="e">
        <f>+#REF!</f>
        <v>#REF!</v>
      </c>
      <c r="M69" s="52" t="e">
        <f>+#REF!</f>
        <v>#REF!</v>
      </c>
      <c r="N69" s="52" t="e">
        <f>+#REF!</f>
        <v>#REF!</v>
      </c>
      <c r="O69" s="52" t="e">
        <f>+#REF!</f>
        <v>#REF!</v>
      </c>
      <c r="P69" s="52" t="e">
        <f>+#REF!</f>
        <v>#REF!</v>
      </c>
      <c r="Q69" s="52" t="e">
        <f>+#REF!</f>
        <v>#REF!</v>
      </c>
      <c r="R69" s="52" t="e">
        <f>+#REF!</f>
        <v>#REF!</v>
      </c>
      <c r="S69" s="52" t="e">
        <f>+#REF!</f>
        <v>#REF!</v>
      </c>
      <c r="T69" s="52" t="e">
        <f>+#REF!</f>
        <v>#REF!</v>
      </c>
      <c r="U69" s="52" t="e">
        <f>+#REF!</f>
        <v>#REF!</v>
      </c>
      <c r="V69" s="151">
        <f>+'Other Taxes'!D101</f>
        <v>0</v>
      </c>
      <c r="W69" s="151">
        <f>+'Other Taxes'!E101</f>
        <v>0</v>
      </c>
      <c r="X69" s="151">
        <f>+'Other Taxes'!F101</f>
        <v>0</v>
      </c>
      <c r="Y69" s="151">
        <f>+'Other Taxes'!G101</f>
        <v>0</v>
      </c>
      <c r="Z69" s="151">
        <f>+'Other Taxes'!H101</f>
        <v>0.15</v>
      </c>
      <c r="AA69" s="151">
        <f>+'Other Taxes'!J101</f>
        <v>2.5000000000000001E-2</v>
      </c>
      <c r="AB69" s="151">
        <f>+'Other Taxes'!K101</f>
        <v>7.0000000000000007E-2</v>
      </c>
      <c r="AC69" s="151">
        <f>+'Other Taxes'!M101</f>
        <v>0</v>
      </c>
      <c r="AD69" s="151">
        <f>+'Other Taxes'!N101</f>
        <v>0.01</v>
      </c>
      <c r="AE69" s="152">
        <f>+'Other Taxes'!O101</f>
        <v>0.73</v>
      </c>
      <c r="AF69" s="152">
        <f>+'Other Taxes'!P101</f>
        <v>0.25</v>
      </c>
      <c r="AG69" s="152">
        <f>+'Other Taxes'!Q101</f>
        <v>0.27</v>
      </c>
      <c r="AH69" s="151">
        <f>+'Other Taxes'!S101</f>
        <v>3.5000000000000003E-2</v>
      </c>
      <c r="AI69" s="151">
        <f>+'Other Taxes'!T101</f>
        <v>0.06</v>
      </c>
      <c r="AJ69" s="151" t="e">
        <f t="shared" si="1"/>
        <v>#REF!</v>
      </c>
    </row>
    <row r="70" spans="1:36" x14ac:dyDescent="0.2">
      <c r="A70" s="145" t="s">
        <v>962</v>
      </c>
      <c r="B70" s="65" t="s">
        <v>771</v>
      </c>
      <c r="C70" s="52" t="e">
        <f>+#REF!</f>
        <v>#REF!</v>
      </c>
      <c r="D70" s="52">
        <v>1.7500000000000002E-2</v>
      </c>
      <c r="E70" s="52" t="e">
        <f>+#REF!</f>
        <v>#REF!</v>
      </c>
      <c r="F70" s="52" t="e">
        <f>+#REF!</f>
        <v>#REF!</v>
      </c>
      <c r="G70" s="52" t="e">
        <f>+#REF!</f>
        <v>#REF!</v>
      </c>
      <c r="H70" s="52" t="e">
        <f>+#REF!</f>
        <v>#REF!</v>
      </c>
      <c r="I70" s="52" t="e">
        <f>+#REF!</f>
        <v>#REF!</v>
      </c>
      <c r="J70" s="52" t="e">
        <f>+#REF!</f>
        <v>#REF!</v>
      </c>
      <c r="K70" s="52" t="e">
        <f>+#REF!</f>
        <v>#REF!</v>
      </c>
      <c r="L70" s="52" t="e">
        <f>+#REF!</f>
        <v>#REF!</v>
      </c>
      <c r="M70" s="52" t="e">
        <f>+#REF!</f>
        <v>#REF!</v>
      </c>
      <c r="N70" s="52" t="e">
        <f>+#REF!</f>
        <v>#REF!</v>
      </c>
      <c r="O70" s="52" t="e">
        <f>+#REF!</f>
        <v>#REF!</v>
      </c>
      <c r="P70" s="52" t="e">
        <f>+#REF!</f>
        <v>#REF!</v>
      </c>
      <c r="Q70" s="52" t="e">
        <f>+#REF!</f>
        <v>#REF!</v>
      </c>
      <c r="R70" s="52" t="e">
        <f>+#REF!</f>
        <v>#REF!</v>
      </c>
      <c r="S70" s="52" t="e">
        <f>+#REF!</f>
        <v>#REF!</v>
      </c>
      <c r="T70" s="52" t="e">
        <f>+#REF!</f>
        <v>#REF!</v>
      </c>
      <c r="U70" s="52" t="e">
        <f>+#REF!</f>
        <v>#REF!</v>
      </c>
      <c r="V70" s="151">
        <f>+'Other Taxes'!D102</f>
        <v>0</v>
      </c>
      <c r="W70" s="151">
        <f>+'Other Taxes'!E102</f>
        <v>0</v>
      </c>
      <c r="X70" s="151">
        <f>+'Other Taxes'!F102</f>
        <v>0</v>
      </c>
      <c r="Y70" s="151">
        <f>+'Other Taxes'!G102</f>
        <v>0</v>
      </c>
      <c r="Z70" s="151">
        <f>+'Other Taxes'!H102</f>
        <v>0.15</v>
      </c>
      <c r="AA70" s="151">
        <f>+'Other Taxes'!J102</f>
        <v>2.5000000000000001E-2</v>
      </c>
      <c r="AB70" s="151">
        <f>+'Other Taxes'!K102</f>
        <v>7.0000000000000007E-2</v>
      </c>
      <c r="AC70" s="151">
        <f>+'Other Taxes'!M102</f>
        <v>0</v>
      </c>
      <c r="AD70" s="151">
        <f>+'Other Taxes'!N102</f>
        <v>0.01</v>
      </c>
      <c r="AE70" s="152">
        <f>+'Other Taxes'!O102</f>
        <v>0.73</v>
      </c>
      <c r="AF70" s="152">
        <f>+'Other Taxes'!P102</f>
        <v>0.25</v>
      </c>
      <c r="AG70" s="152">
        <f>+'Other Taxes'!Q102</f>
        <v>0.27</v>
      </c>
      <c r="AH70" s="151">
        <f>+'Other Taxes'!S102</f>
        <v>3.5000000000000003E-2</v>
      </c>
      <c r="AI70" s="151">
        <f>+'Other Taxes'!T102</f>
        <v>0.06</v>
      </c>
      <c r="AJ70" s="151" t="e">
        <f t="shared" si="1"/>
        <v>#REF!</v>
      </c>
    </row>
    <row r="71" spans="1:36" x14ac:dyDescent="0.2">
      <c r="A71" s="145" t="s">
        <v>963</v>
      </c>
      <c r="B71" s="65" t="s">
        <v>772</v>
      </c>
      <c r="C71" s="52" t="e">
        <f>+#REF!</f>
        <v>#REF!</v>
      </c>
      <c r="D71" s="52">
        <v>1.7500000000000002E-2</v>
      </c>
      <c r="E71" s="52" t="e">
        <f>+#REF!</f>
        <v>#REF!</v>
      </c>
      <c r="F71" s="52" t="e">
        <f>+#REF!</f>
        <v>#REF!</v>
      </c>
      <c r="G71" s="52" t="e">
        <f>+#REF!</f>
        <v>#REF!</v>
      </c>
      <c r="H71" s="52" t="e">
        <f>+#REF!</f>
        <v>#REF!</v>
      </c>
      <c r="I71" s="52" t="e">
        <f>+#REF!</f>
        <v>#REF!</v>
      </c>
      <c r="J71" s="52" t="e">
        <f>+#REF!</f>
        <v>#REF!</v>
      </c>
      <c r="K71" s="52" t="e">
        <f>+#REF!</f>
        <v>#REF!</v>
      </c>
      <c r="L71" s="52" t="e">
        <f>+#REF!</f>
        <v>#REF!</v>
      </c>
      <c r="M71" s="52" t="e">
        <f>+#REF!</f>
        <v>#REF!</v>
      </c>
      <c r="N71" s="52" t="e">
        <f>+#REF!</f>
        <v>#REF!</v>
      </c>
      <c r="O71" s="52" t="e">
        <f>+#REF!</f>
        <v>#REF!</v>
      </c>
      <c r="P71" s="52" t="e">
        <f>+#REF!</f>
        <v>#REF!</v>
      </c>
      <c r="Q71" s="52" t="e">
        <f>+#REF!</f>
        <v>#REF!</v>
      </c>
      <c r="R71" s="52" t="e">
        <f>+#REF!</f>
        <v>#REF!</v>
      </c>
      <c r="S71" s="52" t="e">
        <f>+#REF!</f>
        <v>#REF!</v>
      </c>
      <c r="T71" s="52" t="e">
        <f>+#REF!</f>
        <v>#REF!</v>
      </c>
      <c r="U71" s="52" t="e">
        <f>+#REF!</f>
        <v>#REF!</v>
      </c>
      <c r="V71" s="151">
        <f>+'Other Taxes'!D103</f>
        <v>0</v>
      </c>
      <c r="W71" s="151">
        <f>+'Other Taxes'!E103</f>
        <v>0</v>
      </c>
      <c r="X71" s="151">
        <f>+'Other Taxes'!F103</f>
        <v>0</v>
      </c>
      <c r="Y71" s="151">
        <f>+'Other Taxes'!G103</f>
        <v>0</v>
      </c>
      <c r="Z71" s="151">
        <f>+'Other Taxes'!H103</f>
        <v>0.15</v>
      </c>
      <c r="AA71" s="151">
        <f>+'Other Taxes'!J103</f>
        <v>2.5000000000000001E-2</v>
      </c>
      <c r="AB71" s="151">
        <f>+'Other Taxes'!K103</f>
        <v>7.0000000000000007E-2</v>
      </c>
      <c r="AC71" s="151">
        <f>+'Other Taxes'!M103</f>
        <v>0</v>
      </c>
      <c r="AD71" s="151">
        <f>+'Other Taxes'!N103</f>
        <v>0.01</v>
      </c>
      <c r="AE71" s="152">
        <f>+'Other Taxes'!O103</f>
        <v>0.73</v>
      </c>
      <c r="AF71" s="152">
        <f>+'Other Taxes'!P103</f>
        <v>0.25</v>
      </c>
      <c r="AG71" s="152">
        <f>+'Other Taxes'!Q103</f>
        <v>0.27</v>
      </c>
      <c r="AH71" s="151">
        <f>+'Other Taxes'!S103</f>
        <v>3.5000000000000003E-2</v>
      </c>
      <c r="AI71" s="151">
        <f>+'Other Taxes'!T103</f>
        <v>0.06</v>
      </c>
      <c r="AJ71" s="151" t="e">
        <f t="shared" si="1"/>
        <v>#REF!</v>
      </c>
    </row>
    <row r="72" spans="1:36" x14ac:dyDescent="0.2">
      <c r="A72" s="51" t="s">
        <v>964</v>
      </c>
      <c r="B72" s="25" t="s">
        <v>180</v>
      </c>
      <c r="C72" s="52" t="e">
        <f>+#REF!</f>
        <v>#REF!</v>
      </c>
      <c r="D72" s="52">
        <v>1.7500000000000002E-2</v>
      </c>
      <c r="E72" s="52" t="e">
        <f>+#REF!</f>
        <v>#REF!</v>
      </c>
      <c r="F72" s="52" t="e">
        <f>+#REF!</f>
        <v>#REF!</v>
      </c>
      <c r="G72" s="52" t="e">
        <f>+#REF!</f>
        <v>#REF!</v>
      </c>
      <c r="H72" s="52" t="e">
        <f>+#REF!</f>
        <v>#REF!</v>
      </c>
      <c r="I72" s="52" t="e">
        <f>+#REF!</f>
        <v>#REF!</v>
      </c>
      <c r="J72" s="52" t="e">
        <f>+#REF!</f>
        <v>#REF!</v>
      </c>
      <c r="K72" s="52" t="e">
        <f>+#REF!</f>
        <v>#REF!</v>
      </c>
      <c r="L72" s="52" t="e">
        <f>+#REF!</f>
        <v>#REF!</v>
      </c>
      <c r="M72" s="52" t="e">
        <f>+#REF!</f>
        <v>#REF!</v>
      </c>
      <c r="N72" s="52" t="e">
        <f>+#REF!</f>
        <v>#REF!</v>
      </c>
      <c r="O72" s="52" t="e">
        <f>+#REF!</f>
        <v>#REF!</v>
      </c>
      <c r="P72" s="52" t="e">
        <f>+#REF!</f>
        <v>#REF!</v>
      </c>
      <c r="Q72" s="52" t="e">
        <f>+#REF!</f>
        <v>#REF!</v>
      </c>
      <c r="R72" s="52" t="e">
        <f>+#REF!</f>
        <v>#REF!</v>
      </c>
      <c r="S72" s="52" t="e">
        <f>+#REF!</f>
        <v>#REF!</v>
      </c>
      <c r="T72" s="52" t="e">
        <f>+#REF!</f>
        <v>#REF!</v>
      </c>
      <c r="U72" s="52" t="e">
        <f>+#REF!</f>
        <v>#REF!</v>
      </c>
      <c r="V72" s="151">
        <f>+'Other Taxes'!D105</f>
        <v>4.4999999999999998E-2</v>
      </c>
      <c r="W72" s="151">
        <f>+'Other Taxes'!E105</f>
        <v>1.0699999999999999E-2</v>
      </c>
      <c r="X72" s="151">
        <f>+'Other Taxes'!F105</f>
        <v>0</v>
      </c>
      <c r="Y72" s="151">
        <f>+'Other Taxes'!G105</f>
        <v>0</v>
      </c>
      <c r="Z72" s="151">
        <f>+'Other Taxes'!H105</f>
        <v>0</v>
      </c>
      <c r="AA72" s="151">
        <f>+'Other Taxes'!J105</f>
        <v>2.5000000000000001E-2</v>
      </c>
      <c r="AB72" s="151">
        <f>+'Other Taxes'!K105</f>
        <v>0.03</v>
      </c>
      <c r="AC72" s="151">
        <f>+'Other Taxes'!M105</f>
        <v>0</v>
      </c>
      <c r="AD72" s="151">
        <f>+'Other Taxes'!N105</f>
        <v>0.01</v>
      </c>
      <c r="AE72" s="152">
        <f>+'Other Taxes'!O105</f>
        <v>0.73</v>
      </c>
      <c r="AF72" s="152">
        <f>+'Other Taxes'!P105</f>
        <v>0.25</v>
      </c>
      <c r="AG72" s="152">
        <f>+'Other Taxes'!Q105</f>
        <v>0.27</v>
      </c>
      <c r="AH72" s="151">
        <f>+'Other Taxes'!S105</f>
        <v>0</v>
      </c>
      <c r="AI72" s="151">
        <f>+'Other Taxes'!T105</f>
        <v>0</v>
      </c>
      <c r="AJ72" s="151" t="e">
        <f t="shared" si="1"/>
        <v>#REF!</v>
      </c>
    </row>
    <row r="73" spans="1:36" x14ac:dyDescent="0.2">
      <c r="A73" s="51" t="s">
        <v>965</v>
      </c>
      <c r="B73" s="25" t="s">
        <v>182</v>
      </c>
      <c r="C73" s="52" t="e">
        <f>+#REF!</f>
        <v>#REF!</v>
      </c>
      <c r="D73" s="52">
        <v>1.7500000000000002E-2</v>
      </c>
      <c r="E73" s="52" t="e">
        <f>+#REF!</f>
        <v>#REF!</v>
      </c>
      <c r="F73" s="52" t="e">
        <f>+#REF!</f>
        <v>#REF!</v>
      </c>
      <c r="G73" s="52" t="e">
        <f>+#REF!</f>
        <v>#REF!</v>
      </c>
      <c r="H73" s="52" t="e">
        <f>+#REF!</f>
        <v>#REF!</v>
      </c>
      <c r="I73" s="52" t="e">
        <f>+#REF!</f>
        <v>#REF!</v>
      </c>
      <c r="J73" s="52" t="e">
        <f>+#REF!</f>
        <v>#REF!</v>
      </c>
      <c r="K73" s="52" t="e">
        <f>+#REF!</f>
        <v>#REF!</v>
      </c>
      <c r="L73" s="52" t="e">
        <f>+#REF!</f>
        <v>#REF!</v>
      </c>
      <c r="M73" s="52" t="e">
        <f>+#REF!</f>
        <v>#REF!</v>
      </c>
      <c r="N73" s="52" t="e">
        <f>+#REF!</f>
        <v>#REF!</v>
      </c>
      <c r="O73" s="52" t="e">
        <f>+#REF!</f>
        <v>#REF!</v>
      </c>
      <c r="P73" s="52" t="e">
        <f>+#REF!</f>
        <v>#REF!</v>
      </c>
      <c r="Q73" s="52" t="e">
        <f>+#REF!</f>
        <v>#REF!</v>
      </c>
      <c r="R73" s="52" t="e">
        <f>+#REF!</f>
        <v>#REF!</v>
      </c>
      <c r="S73" s="52" t="e">
        <f>+#REF!</f>
        <v>#REF!</v>
      </c>
      <c r="T73" s="52" t="e">
        <f>+#REF!</f>
        <v>#REF!</v>
      </c>
      <c r="U73" s="52" t="e">
        <f>+#REF!</f>
        <v>#REF!</v>
      </c>
      <c r="V73" s="151">
        <f>+'Other Taxes'!D106</f>
        <v>4.4999999999999998E-2</v>
      </c>
      <c r="W73" s="151">
        <f>+'Other Taxes'!E106</f>
        <v>1.0699999999999999E-2</v>
      </c>
      <c r="X73" s="151">
        <f>+'Other Taxes'!F106</f>
        <v>0</v>
      </c>
      <c r="Y73" s="151">
        <f>+'Other Taxes'!G106</f>
        <v>0</v>
      </c>
      <c r="Z73" s="151">
        <f>+'Other Taxes'!H106</f>
        <v>0</v>
      </c>
      <c r="AA73" s="151">
        <f>+'Other Taxes'!J106</f>
        <v>2.5000000000000001E-2</v>
      </c>
      <c r="AB73" s="151">
        <f>+'Other Taxes'!K106</f>
        <v>0.03</v>
      </c>
      <c r="AC73" s="151">
        <f>+'Other Taxes'!M106</f>
        <v>0</v>
      </c>
      <c r="AD73" s="151">
        <f>+'Other Taxes'!N106</f>
        <v>0.01</v>
      </c>
      <c r="AE73" s="152">
        <f>+'Other Taxes'!O106</f>
        <v>0.73</v>
      </c>
      <c r="AF73" s="152">
        <f>+'Other Taxes'!P106</f>
        <v>0.25</v>
      </c>
      <c r="AG73" s="152">
        <f>+'Other Taxes'!Q106</f>
        <v>0.27</v>
      </c>
      <c r="AH73" s="151">
        <f>+'Other Taxes'!S106</f>
        <v>0</v>
      </c>
      <c r="AI73" s="151">
        <f>+'Other Taxes'!T106</f>
        <v>0</v>
      </c>
      <c r="AJ73" s="151" t="e">
        <f t="shared" si="1"/>
        <v>#REF!</v>
      </c>
    </row>
    <row r="74" spans="1:36" x14ac:dyDescent="0.2">
      <c r="A74" s="51" t="s">
        <v>966</v>
      </c>
      <c r="B74" s="25" t="s">
        <v>184</v>
      </c>
      <c r="C74" s="52" t="e">
        <f>+#REF!</f>
        <v>#REF!</v>
      </c>
      <c r="D74" s="52">
        <v>1.7500000000000002E-2</v>
      </c>
      <c r="E74" s="52" t="e">
        <f>+#REF!</f>
        <v>#REF!</v>
      </c>
      <c r="F74" s="52" t="e">
        <f>+#REF!</f>
        <v>#REF!</v>
      </c>
      <c r="G74" s="52" t="e">
        <f>+#REF!</f>
        <v>#REF!</v>
      </c>
      <c r="H74" s="52" t="e">
        <f>+#REF!</f>
        <v>#REF!</v>
      </c>
      <c r="I74" s="52" t="e">
        <f>+#REF!</f>
        <v>#REF!</v>
      </c>
      <c r="J74" s="52" t="e">
        <f>+#REF!</f>
        <v>#REF!</v>
      </c>
      <c r="K74" s="52" t="e">
        <f>+#REF!</f>
        <v>#REF!</v>
      </c>
      <c r="L74" s="52" t="e">
        <f>+#REF!</f>
        <v>#REF!</v>
      </c>
      <c r="M74" s="52" t="e">
        <f>+#REF!</f>
        <v>#REF!</v>
      </c>
      <c r="N74" s="52" t="e">
        <f>+#REF!</f>
        <v>#REF!</v>
      </c>
      <c r="O74" s="52" t="e">
        <f>+#REF!</f>
        <v>#REF!</v>
      </c>
      <c r="P74" s="52" t="e">
        <f>+#REF!</f>
        <v>#REF!</v>
      </c>
      <c r="Q74" s="52" t="e">
        <f>+#REF!</f>
        <v>#REF!</v>
      </c>
      <c r="R74" s="52" t="e">
        <f>+#REF!</f>
        <v>#REF!</v>
      </c>
      <c r="S74" s="52" t="e">
        <f>+#REF!</f>
        <v>#REF!</v>
      </c>
      <c r="T74" s="52" t="e">
        <f>+#REF!</f>
        <v>#REF!</v>
      </c>
      <c r="U74" s="52" t="e">
        <f>+#REF!</f>
        <v>#REF!</v>
      </c>
      <c r="V74" s="151">
        <f>+'Other Taxes'!D107</f>
        <v>4.4999999999999998E-2</v>
      </c>
      <c r="W74" s="151">
        <f>+'Other Taxes'!E107</f>
        <v>1.0699999999999999E-2</v>
      </c>
      <c r="X74" s="151">
        <f>+'Other Taxes'!F107</f>
        <v>0</v>
      </c>
      <c r="Y74" s="151">
        <f>+'Other Taxes'!G107</f>
        <v>0</v>
      </c>
      <c r="Z74" s="151">
        <f>+'Other Taxes'!H107</f>
        <v>0</v>
      </c>
      <c r="AA74" s="151">
        <f>+'Other Taxes'!J107</f>
        <v>2.5000000000000001E-2</v>
      </c>
      <c r="AB74" s="151">
        <f>+'Other Taxes'!K107</f>
        <v>0.03</v>
      </c>
      <c r="AC74" s="151">
        <f>+'Other Taxes'!M107</f>
        <v>0</v>
      </c>
      <c r="AD74" s="151">
        <f>+'Other Taxes'!N107</f>
        <v>0.01</v>
      </c>
      <c r="AE74" s="152">
        <f>+'Other Taxes'!O107</f>
        <v>0.73</v>
      </c>
      <c r="AF74" s="152">
        <f>+'Other Taxes'!P107</f>
        <v>0.25</v>
      </c>
      <c r="AG74" s="152">
        <f>+'Other Taxes'!Q107</f>
        <v>0.27</v>
      </c>
      <c r="AH74" s="151">
        <f>+'Other Taxes'!S107</f>
        <v>3.5000000000000003E-2</v>
      </c>
      <c r="AI74" s="151">
        <f>+'Other Taxes'!T107</f>
        <v>0.06</v>
      </c>
      <c r="AJ74" s="151" t="e">
        <f t="shared" si="1"/>
        <v>#REF!</v>
      </c>
    </row>
    <row r="75" spans="1:36" x14ac:dyDescent="0.2">
      <c r="A75" s="51" t="s">
        <v>967</v>
      </c>
      <c r="B75" s="25" t="s">
        <v>186</v>
      </c>
      <c r="C75" s="52" t="e">
        <f>+#REF!</f>
        <v>#REF!</v>
      </c>
      <c r="D75" s="52">
        <v>1.7500000000000002E-2</v>
      </c>
      <c r="E75" s="52" t="e">
        <f>+#REF!</f>
        <v>#REF!</v>
      </c>
      <c r="F75" s="52" t="e">
        <f>+#REF!</f>
        <v>#REF!</v>
      </c>
      <c r="G75" s="52" t="e">
        <f>+#REF!</f>
        <v>#REF!</v>
      </c>
      <c r="H75" s="52" t="e">
        <f>+#REF!</f>
        <v>#REF!</v>
      </c>
      <c r="I75" s="52" t="e">
        <f>+#REF!</f>
        <v>#REF!</v>
      </c>
      <c r="J75" s="52" t="e">
        <f>+#REF!</f>
        <v>#REF!</v>
      </c>
      <c r="K75" s="52" t="e">
        <f>+#REF!</f>
        <v>#REF!</v>
      </c>
      <c r="L75" s="52" t="e">
        <f>+#REF!</f>
        <v>#REF!</v>
      </c>
      <c r="M75" s="52" t="e">
        <f>+#REF!</f>
        <v>#REF!</v>
      </c>
      <c r="N75" s="52" t="e">
        <f>+#REF!</f>
        <v>#REF!</v>
      </c>
      <c r="O75" s="52" t="e">
        <f>+#REF!</f>
        <v>#REF!</v>
      </c>
      <c r="P75" s="52" t="e">
        <f>+#REF!</f>
        <v>#REF!</v>
      </c>
      <c r="Q75" s="52" t="e">
        <f>+#REF!</f>
        <v>#REF!</v>
      </c>
      <c r="R75" s="52" t="e">
        <f>+#REF!</f>
        <v>#REF!</v>
      </c>
      <c r="S75" s="52" t="e">
        <f>+#REF!</f>
        <v>#REF!</v>
      </c>
      <c r="T75" s="52" t="e">
        <f>+#REF!</f>
        <v>#REF!</v>
      </c>
      <c r="U75" s="52" t="e">
        <f>+#REF!</f>
        <v>#REF!</v>
      </c>
      <c r="V75" s="151">
        <f>+'Other Taxes'!D108</f>
        <v>4.4999999999999998E-2</v>
      </c>
      <c r="W75" s="151">
        <f>+'Other Taxes'!E108</f>
        <v>1.0699999999999999E-2</v>
      </c>
      <c r="X75" s="151">
        <f>+'Other Taxes'!F108</f>
        <v>0</v>
      </c>
      <c r="Y75" s="151">
        <f>+'Other Taxes'!G108</f>
        <v>0</v>
      </c>
      <c r="Z75" s="151">
        <f>+'Other Taxes'!H108</f>
        <v>0</v>
      </c>
      <c r="AA75" s="151">
        <f>+'Other Taxes'!J108</f>
        <v>2.5000000000000001E-2</v>
      </c>
      <c r="AB75" s="151">
        <f>+'Other Taxes'!K108</f>
        <v>0.03</v>
      </c>
      <c r="AC75" s="151">
        <f>+'Other Taxes'!M108</f>
        <v>0</v>
      </c>
      <c r="AD75" s="151">
        <f>+'Other Taxes'!N108</f>
        <v>0.01</v>
      </c>
      <c r="AE75" s="152">
        <f>+'Other Taxes'!O108</f>
        <v>0.73</v>
      </c>
      <c r="AF75" s="152">
        <f>+'Other Taxes'!P108</f>
        <v>0.25</v>
      </c>
      <c r="AG75" s="152">
        <f>+'Other Taxes'!Q108</f>
        <v>0.27</v>
      </c>
      <c r="AH75" s="151">
        <f>+'Other Taxes'!S108</f>
        <v>3.5000000000000003E-2</v>
      </c>
      <c r="AI75" s="151">
        <f>+'Other Taxes'!T108</f>
        <v>0.05</v>
      </c>
      <c r="AJ75" s="151" t="e">
        <f t="shared" si="1"/>
        <v>#REF!</v>
      </c>
    </row>
    <row r="76" spans="1:36" x14ac:dyDescent="0.2">
      <c r="A76" s="51" t="s">
        <v>968</v>
      </c>
      <c r="B76" s="25" t="s">
        <v>188</v>
      </c>
      <c r="C76" s="52" t="e">
        <f>+#REF!</f>
        <v>#REF!</v>
      </c>
      <c r="D76" s="52">
        <v>1.7500000000000002E-2</v>
      </c>
      <c r="E76" s="52" t="e">
        <f>+#REF!</f>
        <v>#REF!</v>
      </c>
      <c r="F76" s="52" t="e">
        <f>+#REF!</f>
        <v>#REF!</v>
      </c>
      <c r="G76" s="52" t="e">
        <f>+#REF!</f>
        <v>#REF!</v>
      </c>
      <c r="H76" s="52" t="e">
        <f>+#REF!</f>
        <v>#REF!</v>
      </c>
      <c r="I76" s="52" t="e">
        <f>+#REF!</f>
        <v>#REF!</v>
      </c>
      <c r="J76" s="52" t="e">
        <f>+#REF!</f>
        <v>#REF!</v>
      </c>
      <c r="K76" s="52" t="e">
        <f>+#REF!</f>
        <v>#REF!</v>
      </c>
      <c r="L76" s="52" t="e">
        <f>+#REF!</f>
        <v>#REF!</v>
      </c>
      <c r="M76" s="52" t="e">
        <f>+#REF!</f>
        <v>#REF!</v>
      </c>
      <c r="N76" s="52" t="e">
        <f>+#REF!</f>
        <v>#REF!</v>
      </c>
      <c r="O76" s="52" t="e">
        <f>+#REF!</f>
        <v>#REF!</v>
      </c>
      <c r="P76" s="52" t="e">
        <f>+#REF!</f>
        <v>#REF!</v>
      </c>
      <c r="Q76" s="52" t="e">
        <f>+#REF!</f>
        <v>#REF!</v>
      </c>
      <c r="R76" s="52" t="e">
        <f>+#REF!</f>
        <v>#REF!</v>
      </c>
      <c r="S76" s="52" t="e">
        <f>+#REF!</f>
        <v>#REF!</v>
      </c>
      <c r="T76" s="52" t="e">
        <f>+#REF!</f>
        <v>#REF!</v>
      </c>
      <c r="U76" s="52" t="e">
        <f>+#REF!</f>
        <v>#REF!</v>
      </c>
      <c r="V76" s="151">
        <f>+'Other Taxes'!D109</f>
        <v>4.4999999999999998E-2</v>
      </c>
      <c r="W76" s="151">
        <f>+'Other Taxes'!E109</f>
        <v>1.0699999999999999E-2</v>
      </c>
      <c r="X76" s="151">
        <f>+'Other Taxes'!F109</f>
        <v>1.4999999999999999E-2</v>
      </c>
      <c r="Y76" s="151">
        <f>+'Other Taxes'!G109</f>
        <v>0</v>
      </c>
      <c r="Z76" s="151">
        <f>+'Other Taxes'!H109</f>
        <v>0</v>
      </c>
      <c r="AA76" s="151">
        <f>+'Other Taxes'!J109</f>
        <v>2.5000000000000001E-2</v>
      </c>
      <c r="AB76" s="151">
        <f>+'Other Taxes'!K109</f>
        <v>0.03</v>
      </c>
      <c r="AC76" s="151">
        <f>+'Other Taxes'!M109</f>
        <v>0</v>
      </c>
      <c r="AD76" s="151">
        <f>+'Other Taxes'!N109</f>
        <v>0.01</v>
      </c>
      <c r="AE76" s="152">
        <f>+'Other Taxes'!O109</f>
        <v>0.73</v>
      </c>
      <c r="AF76" s="152">
        <f>+'Other Taxes'!P109</f>
        <v>0.25</v>
      </c>
      <c r="AG76" s="152">
        <f>+'Other Taxes'!Q109</f>
        <v>0.27</v>
      </c>
      <c r="AH76" s="151">
        <f>+'Other Taxes'!S109</f>
        <v>3.5000000000000003E-2</v>
      </c>
      <c r="AI76" s="151">
        <f>+'Other Taxes'!T109</f>
        <v>0.06</v>
      </c>
      <c r="AJ76" s="151" t="e">
        <f t="shared" si="1"/>
        <v>#REF!</v>
      </c>
    </row>
    <row r="77" spans="1:36" x14ac:dyDescent="0.2">
      <c r="A77" s="51" t="s">
        <v>969</v>
      </c>
      <c r="B77" s="25" t="s">
        <v>190</v>
      </c>
      <c r="C77" s="52" t="e">
        <f>+#REF!</f>
        <v>#REF!</v>
      </c>
      <c r="D77" s="52">
        <v>1.7500000000000002E-2</v>
      </c>
      <c r="E77" s="52" t="e">
        <f>+#REF!</f>
        <v>#REF!</v>
      </c>
      <c r="F77" s="52" t="e">
        <f>+#REF!</f>
        <v>#REF!</v>
      </c>
      <c r="G77" s="52" t="e">
        <f>+#REF!</f>
        <v>#REF!</v>
      </c>
      <c r="H77" s="52" t="e">
        <f>+#REF!</f>
        <v>#REF!</v>
      </c>
      <c r="I77" s="52" t="e">
        <f>+#REF!</f>
        <v>#REF!</v>
      </c>
      <c r="J77" s="52" t="e">
        <f>+#REF!</f>
        <v>#REF!</v>
      </c>
      <c r="K77" s="52" t="e">
        <f>+#REF!</f>
        <v>#REF!</v>
      </c>
      <c r="L77" s="52" t="e">
        <f>+#REF!</f>
        <v>#REF!</v>
      </c>
      <c r="M77" s="52" t="e">
        <f>+#REF!</f>
        <v>#REF!</v>
      </c>
      <c r="N77" s="52" t="e">
        <f>+#REF!</f>
        <v>#REF!</v>
      </c>
      <c r="O77" s="52" t="e">
        <f>+#REF!</f>
        <v>#REF!</v>
      </c>
      <c r="P77" s="52" t="e">
        <f>+#REF!</f>
        <v>#REF!</v>
      </c>
      <c r="Q77" s="52" t="e">
        <f>+#REF!</f>
        <v>#REF!</v>
      </c>
      <c r="R77" s="52" t="e">
        <f>+#REF!</f>
        <v>#REF!</v>
      </c>
      <c r="S77" s="52" t="e">
        <f>+#REF!</f>
        <v>#REF!</v>
      </c>
      <c r="T77" s="52" t="e">
        <f>+#REF!</f>
        <v>#REF!</v>
      </c>
      <c r="U77" s="52" t="e">
        <f>+#REF!</f>
        <v>#REF!</v>
      </c>
      <c r="V77" s="151">
        <f>+'Other Taxes'!D110</f>
        <v>4.4999999999999998E-2</v>
      </c>
      <c r="W77" s="151">
        <f>+'Other Taxes'!E110</f>
        <v>1.0699999999999999E-2</v>
      </c>
      <c r="X77" s="151">
        <f>+'Other Taxes'!F110</f>
        <v>0</v>
      </c>
      <c r="Y77" s="151">
        <f>+'Other Taxes'!G110</f>
        <v>0</v>
      </c>
      <c r="Z77" s="151">
        <f>+'Other Taxes'!H110</f>
        <v>0</v>
      </c>
      <c r="AA77" s="151">
        <f>+'Other Taxes'!J110</f>
        <v>2.5000000000000001E-2</v>
      </c>
      <c r="AB77" s="151">
        <f>+'Other Taxes'!K110</f>
        <v>0.03</v>
      </c>
      <c r="AC77" s="151">
        <f>+'Other Taxes'!M110</f>
        <v>0</v>
      </c>
      <c r="AD77" s="151">
        <f>+'Other Taxes'!N110</f>
        <v>0.01</v>
      </c>
      <c r="AE77" s="152">
        <f>+'Other Taxes'!O110</f>
        <v>0.73</v>
      </c>
      <c r="AF77" s="152">
        <f>+'Other Taxes'!P110</f>
        <v>0.25</v>
      </c>
      <c r="AG77" s="152">
        <f>+'Other Taxes'!Q110</f>
        <v>0.27</v>
      </c>
      <c r="AH77" s="151">
        <f>+'Other Taxes'!S110</f>
        <v>0</v>
      </c>
      <c r="AI77" s="151">
        <f>+'Other Taxes'!T110</f>
        <v>0</v>
      </c>
      <c r="AJ77" s="151" t="e">
        <f t="shared" si="1"/>
        <v>#REF!</v>
      </c>
    </row>
    <row r="78" spans="1:36" x14ac:dyDescent="0.2">
      <c r="A78" s="51" t="s">
        <v>970</v>
      </c>
      <c r="B78" s="25" t="s">
        <v>192</v>
      </c>
      <c r="C78" s="52" t="e">
        <f>+#REF!</f>
        <v>#REF!</v>
      </c>
      <c r="D78" s="52">
        <v>1.7500000000000002E-2</v>
      </c>
      <c r="E78" s="52" t="e">
        <f>+#REF!</f>
        <v>#REF!</v>
      </c>
      <c r="F78" s="52" t="e">
        <f>+#REF!</f>
        <v>#REF!</v>
      </c>
      <c r="G78" s="52" t="e">
        <f>+#REF!</f>
        <v>#REF!</v>
      </c>
      <c r="H78" s="52" t="e">
        <f>+#REF!</f>
        <v>#REF!</v>
      </c>
      <c r="I78" s="52" t="e">
        <f>+#REF!</f>
        <v>#REF!</v>
      </c>
      <c r="J78" s="52" t="e">
        <f>+#REF!</f>
        <v>#REF!</v>
      </c>
      <c r="K78" s="52" t="e">
        <f>+#REF!</f>
        <v>#REF!</v>
      </c>
      <c r="L78" s="52" t="e">
        <f>+#REF!</f>
        <v>#REF!</v>
      </c>
      <c r="M78" s="52" t="e">
        <f>+#REF!</f>
        <v>#REF!</v>
      </c>
      <c r="N78" s="52" t="e">
        <f>+#REF!</f>
        <v>#REF!</v>
      </c>
      <c r="O78" s="52" t="e">
        <f>+#REF!</f>
        <v>#REF!</v>
      </c>
      <c r="P78" s="52" t="e">
        <f>+#REF!</f>
        <v>#REF!</v>
      </c>
      <c r="Q78" s="52" t="e">
        <f>+#REF!</f>
        <v>#REF!</v>
      </c>
      <c r="R78" s="52" t="e">
        <f>+#REF!</f>
        <v>#REF!</v>
      </c>
      <c r="S78" s="52" t="e">
        <f>+#REF!</f>
        <v>#REF!</v>
      </c>
      <c r="T78" s="52" t="e">
        <f>+#REF!</f>
        <v>#REF!</v>
      </c>
      <c r="U78" s="52" t="e">
        <f>+#REF!</f>
        <v>#REF!</v>
      </c>
      <c r="V78" s="151">
        <f>+'Other Taxes'!D112</f>
        <v>4.2500000000000003E-2</v>
      </c>
      <c r="W78" s="151">
        <f>+'Other Taxes'!E112</f>
        <v>1.0699999999999999E-2</v>
      </c>
      <c r="X78" s="151">
        <f>+'Other Taxes'!F112</f>
        <v>0</v>
      </c>
      <c r="Y78" s="151">
        <f>+'Other Taxes'!G112</f>
        <v>0</v>
      </c>
      <c r="Z78" s="151">
        <f>+'Other Taxes'!H112</f>
        <v>0</v>
      </c>
      <c r="AA78" s="151">
        <f>+'Other Taxes'!J112</f>
        <v>2.5000000000000001E-2</v>
      </c>
      <c r="AB78" s="151">
        <f>+'Other Taxes'!K112</f>
        <v>0</v>
      </c>
      <c r="AC78" s="151">
        <f>+'Other Taxes'!M112</f>
        <v>0</v>
      </c>
      <c r="AD78" s="151">
        <f>+'Other Taxes'!N112</f>
        <v>0.01</v>
      </c>
      <c r="AE78" s="152">
        <f>+'Other Taxes'!O112</f>
        <v>0.73</v>
      </c>
      <c r="AF78" s="152">
        <f>+'Other Taxes'!P112</f>
        <v>0.25</v>
      </c>
      <c r="AG78" s="152">
        <f>+'Other Taxes'!Q112</f>
        <v>0.27</v>
      </c>
      <c r="AH78" s="151">
        <f>+'Other Taxes'!S112</f>
        <v>0</v>
      </c>
      <c r="AI78" s="151">
        <f>+'Other Taxes'!T112</f>
        <v>0</v>
      </c>
      <c r="AJ78" s="151" t="e">
        <f t="shared" si="1"/>
        <v>#REF!</v>
      </c>
    </row>
    <row r="79" spans="1:36" x14ac:dyDescent="0.2">
      <c r="A79" s="51" t="s">
        <v>971</v>
      </c>
      <c r="B79" s="25" t="s">
        <v>194</v>
      </c>
      <c r="C79" s="52" t="e">
        <f>+#REF!</f>
        <v>#REF!</v>
      </c>
      <c r="D79" s="52">
        <v>1.7500000000000002E-2</v>
      </c>
      <c r="E79" s="52" t="e">
        <f>+#REF!</f>
        <v>#REF!</v>
      </c>
      <c r="F79" s="52" t="e">
        <f>+#REF!</f>
        <v>#REF!</v>
      </c>
      <c r="G79" s="52" t="e">
        <f>+#REF!</f>
        <v>#REF!</v>
      </c>
      <c r="H79" s="52" t="e">
        <f>+#REF!</f>
        <v>#REF!</v>
      </c>
      <c r="I79" s="52" t="e">
        <f>+#REF!</f>
        <v>#REF!</v>
      </c>
      <c r="J79" s="52" t="e">
        <f>+#REF!</f>
        <v>#REF!</v>
      </c>
      <c r="K79" s="52" t="e">
        <f>+#REF!</f>
        <v>#REF!</v>
      </c>
      <c r="L79" s="52" t="e">
        <f>+#REF!</f>
        <v>#REF!</v>
      </c>
      <c r="M79" s="52" t="e">
        <f>+#REF!</f>
        <v>#REF!</v>
      </c>
      <c r="N79" s="52" t="e">
        <f>+#REF!</f>
        <v>#REF!</v>
      </c>
      <c r="O79" s="52" t="e">
        <f>+#REF!</f>
        <v>#REF!</v>
      </c>
      <c r="P79" s="52" t="e">
        <f>+#REF!</f>
        <v>#REF!</v>
      </c>
      <c r="Q79" s="52" t="e">
        <f>+#REF!</f>
        <v>#REF!</v>
      </c>
      <c r="R79" s="52" t="e">
        <f>+#REF!</f>
        <v>#REF!</v>
      </c>
      <c r="S79" s="52" t="e">
        <f>+#REF!</f>
        <v>#REF!</v>
      </c>
      <c r="T79" s="52" t="e">
        <f>+#REF!</f>
        <v>#REF!</v>
      </c>
      <c r="U79" s="52" t="e">
        <f>+#REF!</f>
        <v>#REF!</v>
      </c>
      <c r="V79" s="151">
        <f>+'Other Taxes'!D113</f>
        <v>4.2500000000000003E-2</v>
      </c>
      <c r="W79" s="151">
        <f>+'Other Taxes'!E113</f>
        <v>1.0699999999999999E-2</v>
      </c>
      <c r="X79" s="151">
        <f>+'Other Taxes'!F113</f>
        <v>0.01</v>
      </c>
      <c r="Y79" s="151">
        <f>+'Other Taxes'!G113</f>
        <v>0</v>
      </c>
      <c r="Z79" s="151">
        <f>+'Other Taxes'!H113</f>
        <v>0</v>
      </c>
      <c r="AA79" s="151">
        <f>+'Other Taxes'!J113</f>
        <v>2.5000000000000001E-2</v>
      </c>
      <c r="AB79" s="151">
        <f>+'Other Taxes'!K113</f>
        <v>0</v>
      </c>
      <c r="AC79" s="151">
        <f>+'Other Taxes'!M113</f>
        <v>0</v>
      </c>
      <c r="AD79" s="151">
        <f>+'Other Taxes'!N113</f>
        <v>0.01</v>
      </c>
      <c r="AE79" s="152">
        <f>+'Other Taxes'!O113</f>
        <v>0.73</v>
      </c>
      <c r="AF79" s="152">
        <f>+'Other Taxes'!P113</f>
        <v>0.25</v>
      </c>
      <c r="AG79" s="152">
        <f>+'Other Taxes'!Q113</f>
        <v>0.27</v>
      </c>
      <c r="AH79" s="151">
        <f>+'Other Taxes'!S113</f>
        <v>3.5000000000000003E-2</v>
      </c>
      <c r="AI79" s="151">
        <f>+'Other Taxes'!T113</f>
        <v>0.03</v>
      </c>
      <c r="AJ79" s="151" t="e">
        <f t="shared" si="1"/>
        <v>#REF!</v>
      </c>
    </row>
    <row r="80" spans="1:36" x14ac:dyDescent="0.2">
      <c r="A80" s="51" t="s">
        <v>972</v>
      </c>
      <c r="B80" s="25" t="s">
        <v>202</v>
      </c>
      <c r="C80" s="52" t="e">
        <f>+#REF!</f>
        <v>#REF!</v>
      </c>
      <c r="D80" s="52">
        <v>1.7500000000000002E-2</v>
      </c>
      <c r="E80" s="52" t="e">
        <f>+#REF!</f>
        <v>#REF!</v>
      </c>
      <c r="F80" s="52" t="e">
        <f>+#REF!</f>
        <v>#REF!</v>
      </c>
      <c r="G80" s="52" t="e">
        <f>+#REF!</f>
        <v>#REF!</v>
      </c>
      <c r="H80" s="52" t="e">
        <f>+#REF!</f>
        <v>#REF!</v>
      </c>
      <c r="I80" s="52" t="e">
        <f>+#REF!</f>
        <v>#REF!</v>
      </c>
      <c r="J80" s="52" t="e">
        <f>+#REF!</f>
        <v>#REF!</v>
      </c>
      <c r="K80" s="52" t="e">
        <f>+#REF!</f>
        <v>#REF!</v>
      </c>
      <c r="L80" s="52" t="e">
        <f>+#REF!</f>
        <v>#REF!</v>
      </c>
      <c r="M80" s="52" t="e">
        <f>+#REF!</f>
        <v>#REF!</v>
      </c>
      <c r="N80" s="52" t="e">
        <f>+#REF!</f>
        <v>#REF!</v>
      </c>
      <c r="O80" s="52" t="e">
        <f>+#REF!</f>
        <v>#REF!</v>
      </c>
      <c r="P80" s="52" t="e">
        <f>+#REF!</f>
        <v>#REF!</v>
      </c>
      <c r="Q80" s="52" t="e">
        <f>+#REF!</f>
        <v>#REF!</v>
      </c>
      <c r="R80" s="52" t="e">
        <f>+#REF!</f>
        <v>#REF!</v>
      </c>
      <c r="S80" s="52" t="e">
        <f>+#REF!</f>
        <v>#REF!</v>
      </c>
      <c r="T80" s="52" t="e">
        <f>+#REF!</f>
        <v>#REF!</v>
      </c>
      <c r="U80" s="52" t="e">
        <f>+#REF!</f>
        <v>#REF!</v>
      </c>
      <c r="V80" s="151">
        <f>+'Other Taxes'!D114</f>
        <v>4.2500000000000003E-2</v>
      </c>
      <c r="W80" s="151">
        <f>+'Other Taxes'!E114</f>
        <v>1.0699999999999999E-2</v>
      </c>
      <c r="X80" s="151">
        <f>+'Other Taxes'!F114</f>
        <v>0</v>
      </c>
      <c r="Y80" s="151">
        <f>+'Other Taxes'!G114</f>
        <v>0</v>
      </c>
      <c r="Z80" s="151">
        <f>+'Other Taxes'!H114</f>
        <v>0</v>
      </c>
      <c r="AA80" s="151">
        <f>+'Other Taxes'!J114</f>
        <v>2.5000000000000001E-2</v>
      </c>
      <c r="AB80" s="151">
        <f>+'Other Taxes'!K114</f>
        <v>0</v>
      </c>
      <c r="AC80" s="151">
        <f>+'Other Taxes'!M114</f>
        <v>0</v>
      </c>
      <c r="AD80" s="151">
        <f>+'Other Taxes'!N114</f>
        <v>0.01</v>
      </c>
      <c r="AE80" s="152">
        <f>+'Other Taxes'!O114</f>
        <v>0.73</v>
      </c>
      <c r="AF80" s="152">
        <f>+'Other Taxes'!P114</f>
        <v>0.25</v>
      </c>
      <c r="AG80" s="152">
        <f>+'Other Taxes'!Q114</f>
        <v>0.27</v>
      </c>
      <c r="AH80" s="151">
        <f>+'Other Taxes'!S114</f>
        <v>0</v>
      </c>
      <c r="AI80" s="151">
        <f>+'Other Taxes'!T114</f>
        <v>0</v>
      </c>
      <c r="AJ80" s="151" t="e">
        <f t="shared" si="1"/>
        <v>#REF!</v>
      </c>
    </row>
    <row r="81" spans="1:36" x14ac:dyDescent="0.2">
      <c r="A81" s="51" t="s">
        <v>973</v>
      </c>
      <c r="B81" s="25" t="s">
        <v>204</v>
      </c>
      <c r="C81" s="52" t="e">
        <f>+#REF!</f>
        <v>#REF!</v>
      </c>
      <c r="D81" s="52">
        <v>1.7500000000000002E-2</v>
      </c>
      <c r="E81" s="52" t="e">
        <f>+#REF!</f>
        <v>#REF!</v>
      </c>
      <c r="F81" s="52" t="e">
        <f>+#REF!</f>
        <v>#REF!</v>
      </c>
      <c r="G81" s="52" t="e">
        <f>+#REF!</f>
        <v>#REF!</v>
      </c>
      <c r="H81" s="52" t="e">
        <f>+#REF!</f>
        <v>#REF!</v>
      </c>
      <c r="I81" s="52" t="e">
        <f>+#REF!</f>
        <v>#REF!</v>
      </c>
      <c r="J81" s="52" t="e">
        <f>+#REF!</f>
        <v>#REF!</v>
      </c>
      <c r="K81" s="52" t="e">
        <f>+#REF!</f>
        <v>#REF!</v>
      </c>
      <c r="L81" s="52" t="e">
        <f>+#REF!</f>
        <v>#REF!</v>
      </c>
      <c r="M81" s="52" t="e">
        <f>+#REF!</f>
        <v>#REF!</v>
      </c>
      <c r="N81" s="52" t="e">
        <f>+#REF!</f>
        <v>#REF!</v>
      </c>
      <c r="O81" s="52" t="e">
        <f>+#REF!</f>
        <v>#REF!</v>
      </c>
      <c r="P81" s="52" t="e">
        <f>+#REF!</f>
        <v>#REF!</v>
      </c>
      <c r="Q81" s="52" t="e">
        <f>+#REF!</f>
        <v>#REF!</v>
      </c>
      <c r="R81" s="52" t="e">
        <f>+#REF!</f>
        <v>#REF!</v>
      </c>
      <c r="S81" s="52" t="e">
        <f>+#REF!</f>
        <v>#REF!</v>
      </c>
      <c r="T81" s="52" t="e">
        <f>+#REF!</f>
        <v>#REF!</v>
      </c>
      <c r="U81" s="52" t="e">
        <f>+#REF!</f>
        <v>#REF!</v>
      </c>
      <c r="V81" s="151">
        <f>+'Other Taxes'!D115</f>
        <v>4.2500000000000003E-2</v>
      </c>
      <c r="W81" s="151">
        <f>+'Other Taxes'!E115</f>
        <v>1.0699999999999999E-2</v>
      </c>
      <c r="X81" s="151">
        <f>+'Other Taxes'!F115</f>
        <v>0</v>
      </c>
      <c r="Y81" s="151">
        <f>+'Other Taxes'!G115</f>
        <v>0</v>
      </c>
      <c r="Z81" s="151">
        <f>+'Other Taxes'!H115</f>
        <v>0</v>
      </c>
      <c r="AA81" s="151">
        <f>+'Other Taxes'!J115</f>
        <v>2.5000000000000001E-2</v>
      </c>
      <c r="AB81" s="151">
        <f>+'Other Taxes'!K115</f>
        <v>0</v>
      </c>
      <c r="AC81" s="151">
        <f>+'Other Taxes'!M115</f>
        <v>0</v>
      </c>
      <c r="AD81" s="151">
        <f>+'Other Taxes'!N115</f>
        <v>0.01</v>
      </c>
      <c r="AE81" s="152">
        <f>+'Other Taxes'!O115</f>
        <v>0.73</v>
      </c>
      <c r="AF81" s="152">
        <f>+'Other Taxes'!P115</f>
        <v>0.25</v>
      </c>
      <c r="AG81" s="152">
        <f>+'Other Taxes'!Q115</f>
        <v>0.27</v>
      </c>
      <c r="AH81" s="151">
        <f>+'Other Taxes'!S115</f>
        <v>0</v>
      </c>
      <c r="AI81" s="151">
        <f>+'Other Taxes'!T115</f>
        <v>0.06</v>
      </c>
      <c r="AJ81" s="151" t="e">
        <f t="shared" si="1"/>
        <v>#REF!</v>
      </c>
    </row>
    <row r="82" spans="1:36" x14ac:dyDescent="0.2">
      <c r="A82" s="51" t="s">
        <v>974</v>
      </c>
      <c r="B82" s="25" t="s">
        <v>206</v>
      </c>
      <c r="C82" s="52" t="e">
        <f>+#REF!</f>
        <v>#REF!</v>
      </c>
      <c r="D82" s="52">
        <v>1.7500000000000002E-2</v>
      </c>
      <c r="E82" s="52" t="e">
        <f>+#REF!</f>
        <v>#REF!</v>
      </c>
      <c r="F82" s="52" t="e">
        <f>+#REF!</f>
        <v>#REF!</v>
      </c>
      <c r="G82" s="52" t="e">
        <f>+#REF!</f>
        <v>#REF!</v>
      </c>
      <c r="H82" s="52" t="e">
        <f>+#REF!</f>
        <v>#REF!</v>
      </c>
      <c r="I82" s="52" t="e">
        <f>+#REF!</f>
        <v>#REF!</v>
      </c>
      <c r="J82" s="52" t="e">
        <f>+#REF!</f>
        <v>#REF!</v>
      </c>
      <c r="K82" s="52" t="e">
        <f>+#REF!</f>
        <v>#REF!</v>
      </c>
      <c r="L82" s="52" t="e">
        <f>+#REF!</f>
        <v>#REF!</v>
      </c>
      <c r="M82" s="52" t="e">
        <f>+#REF!</f>
        <v>#REF!</v>
      </c>
      <c r="N82" s="52" t="e">
        <f>+#REF!</f>
        <v>#REF!</v>
      </c>
      <c r="O82" s="52" t="e">
        <f>+#REF!</f>
        <v>#REF!</v>
      </c>
      <c r="P82" s="52" t="e">
        <f>+#REF!</f>
        <v>#REF!</v>
      </c>
      <c r="Q82" s="52" t="e">
        <f>+#REF!</f>
        <v>#REF!</v>
      </c>
      <c r="R82" s="52" t="e">
        <f>+#REF!</f>
        <v>#REF!</v>
      </c>
      <c r="S82" s="52" t="e">
        <f>+#REF!</f>
        <v>#REF!</v>
      </c>
      <c r="T82" s="52" t="e">
        <f>+#REF!</f>
        <v>#REF!</v>
      </c>
      <c r="U82" s="52" t="e">
        <f>+#REF!</f>
        <v>#REF!</v>
      </c>
      <c r="V82" s="151">
        <f>+'Other Taxes'!D116</f>
        <v>4.2500000000000003E-2</v>
      </c>
      <c r="W82" s="151">
        <f>+'Other Taxes'!E116</f>
        <v>1.0699999999999999E-2</v>
      </c>
      <c r="X82" s="151">
        <f>+'Other Taxes'!F116</f>
        <v>0</v>
      </c>
      <c r="Y82" s="151">
        <f>+'Other Taxes'!G116</f>
        <v>0</v>
      </c>
      <c r="Z82" s="151">
        <f>+'Other Taxes'!H116</f>
        <v>0</v>
      </c>
      <c r="AA82" s="151">
        <f>+'Other Taxes'!J116</f>
        <v>2.5000000000000001E-2</v>
      </c>
      <c r="AB82" s="151">
        <f>+'Other Taxes'!K116</f>
        <v>0</v>
      </c>
      <c r="AC82" s="151">
        <f>+'Other Taxes'!M116</f>
        <v>0</v>
      </c>
      <c r="AD82" s="151">
        <f>+'Other Taxes'!N116</f>
        <v>0.01</v>
      </c>
      <c r="AE82" s="152">
        <f>+'Other Taxes'!O116</f>
        <v>0.73</v>
      </c>
      <c r="AF82" s="152">
        <f>+'Other Taxes'!P116</f>
        <v>0.25</v>
      </c>
      <c r="AG82" s="152">
        <f>+'Other Taxes'!Q116</f>
        <v>0.27</v>
      </c>
      <c r="AH82" s="151">
        <f>+'Other Taxes'!S116</f>
        <v>0</v>
      </c>
      <c r="AI82" s="151">
        <f>+'Other Taxes'!T116</f>
        <v>0.06</v>
      </c>
      <c r="AJ82" s="151" t="e">
        <f t="shared" si="1"/>
        <v>#REF!</v>
      </c>
    </row>
    <row r="83" spans="1:36" x14ac:dyDescent="0.2">
      <c r="A83" s="51" t="s">
        <v>975</v>
      </c>
      <c r="B83" s="25" t="s">
        <v>208</v>
      </c>
      <c r="C83" s="52" t="e">
        <f>+#REF!</f>
        <v>#REF!</v>
      </c>
      <c r="D83" s="52">
        <v>1.7500000000000002E-2</v>
      </c>
      <c r="E83" s="52" t="e">
        <f>+#REF!</f>
        <v>#REF!</v>
      </c>
      <c r="F83" s="52" t="e">
        <f>+#REF!</f>
        <v>#REF!</v>
      </c>
      <c r="G83" s="52" t="e">
        <f>+#REF!</f>
        <v>#REF!</v>
      </c>
      <c r="H83" s="52" t="e">
        <f>+#REF!</f>
        <v>#REF!</v>
      </c>
      <c r="I83" s="52" t="e">
        <f>+#REF!</f>
        <v>#REF!</v>
      </c>
      <c r="J83" s="52" t="e">
        <f>+#REF!</f>
        <v>#REF!</v>
      </c>
      <c r="K83" s="52" t="e">
        <f>+#REF!</f>
        <v>#REF!</v>
      </c>
      <c r="L83" s="52" t="e">
        <f>+#REF!</f>
        <v>#REF!</v>
      </c>
      <c r="M83" s="52" t="e">
        <f>+#REF!</f>
        <v>#REF!</v>
      </c>
      <c r="N83" s="52" t="e">
        <f>+#REF!</f>
        <v>#REF!</v>
      </c>
      <c r="O83" s="52" t="e">
        <f>+#REF!</f>
        <v>#REF!</v>
      </c>
      <c r="P83" s="52" t="e">
        <f>+#REF!</f>
        <v>#REF!</v>
      </c>
      <c r="Q83" s="52" t="e">
        <f>+#REF!</f>
        <v>#REF!</v>
      </c>
      <c r="R83" s="52" t="e">
        <f>+#REF!</f>
        <v>#REF!</v>
      </c>
      <c r="S83" s="52" t="e">
        <f>+#REF!</f>
        <v>#REF!</v>
      </c>
      <c r="T83" s="52" t="e">
        <f>+#REF!</f>
        <v>#REF!</v>
      </c>
      <c r="U83" s="52" t="e">
        <f>+#REF!</f>
        <v>#REF!</v>
      </c>
      <c r="V83" s="151">
        <f>+'Other Taxes'!D117</f>
        <v>4.2500000000000003E-2</v>
      </c>
      <c r="W83" s="151">
        <f>+'Other Taxes'!E117</f>
        <v>1.0699999999999999E-2</v>
      </c>
      <c r="X83" s="151">
        <f>+'Other Taxes'!F117</f>
        <v>0.01</v>
      </c>
      <c r="Y83" s="151">
        <f>+'Other Taxes'!G117</f>
        <v>0</v>
      </c>
      <c r="Z83" s="151">
        <f>+'Other Taxes'!H117</f>
        <v>0</v>
      </c>
      <c r="AA83" s="151">
        <f>+'Other Taxes'!J117</f>
        <v>2.5000000000000001E-2</v>
      </c>
      <c r="AB83" s="151">
        <f>+'Other Taxes'!K117</f>
        <v>0</v>
      </c>
      <c r="AC83" s="151">
        <f>+'Other Taxes'!M117</f>
        <v>0</v>
      </c>
      <c r="AD83" s="151">
        <f>+'Other Taxes'!N117</f>
        <v>0.01</v>
      </c>
      <c r="AE83" s="152">
        <f>+'Other Taxes'!O117</f>
        <v>0.73</v>
      </c>
      <c r="AF83" s="152">
        <f>+'Other Taxes'!P117</f>
        <v>0.25</v>
      </c>
      <c r="AG83" s="152">
        <f>+'Other Taxes'!Q117</f>
        <v>0.27</v>
      </c>
      <c r="AH83" s="151">
        <f>+'Other Taxes'!S117</f>
        <v>3.5000000000000003E-2</v>
      </c>
      <c r="AI83" s="151">
        <f>+'Other Taxes'!T117</f>
        <v>0.06</v>
      </c>
      <c r="AJ83" s="151" t="e">
        <f t="shared" si="1"/>
        <v>#REF!</v>
      </c>
    </row>
    <row r="84" spans="1:36" x14ac:dyDescent="0.2">
      <c r="A84" s="51" t="s">
        <v>976</v>
      </c>
      <c r="B84" s="25" t="s">
        <v>210</v>
      </c>
      <c r="C84" s="52" t="e">
        <f>+#REF!</f>
        <v>#REF!</v>
      </c>
      <c r="D84" s="52">
        <v>1.7500000000000002E-2</v>
      </c>
      <c r="E84" s="52" t="e">
        <f>+#REF!</f>
        <v>#REF!</v>
      </c>
      <c r="F84" s="52" t="e">
        <f>+#REF!</f>
        <v>#REF!</v>
      </c>
      <c r="G84" s="52" t="e">
        <f>+#REF!</f>
        <v>#REF!</v>
      </c>
      <c r="H84" s="52" t="e">
        <f>+#REF!</f>
        <v>#REF!</v>
      </c>
      <c r="I84" s="52" t="e">
        <f>+#REF!</f>
        <v>#REF!</v>
      </c>
      <c r="J84" s="52" t="e">
        <f>+#REF!</f>
        <v>#REF!</v>
      </c>
      <c r="K84" s="52" t="e">
        <f>+#REF!</f>
        <v>#REF!</v>
      </c>
      <c r="L84" s="52" t="e">
        <f>+#REF!</f>
        <v>#REF!</v>
      </c>
      <c r="M84" s="52" t="e">
        <f>+#REF!</f>
        <v>#REF!</v>
      </c>
      <c r="N84" s="52" t="e">
        <f>+#REF!</f>
        <v>#REF!</v>
      </c>
      <c r="O84" s="52" t="e">
        <f>+#REF!</f>
        <v>#REF!</v>
      </c>
      <c r="P84" s="52" t="e">
        <f>+#REF!</f>
        <v>#REF!</v>
      </c>
      <c r="Q84" s="52" t="e">
        <f>+#REF!</f>
        <v>#REF!</v>
      </c>
      <c r="R84" s="52" t="e">
        <f>+#REF!</f>
        <v>#REF!</v>
      </c>
      <c r="S84" s="52" t="e">
        <f>+#REF!</f>
        <v>#REF!</v>
      </c>
      <c r="T84" s="52" t="e">
        <f>+#REF!</f>
        <v>#REF!</v>
      </c>
      <c r="U84" s="52" t="e">
        <f>+#REF!</f>
        <v>#REF!</v>
      </c>
      <c r="V84" s="151">
        <f>+'Other Taxes'!D118</f>
        <v>4.2500000000000003E-2</v>
      </c>
      <c r="W84" s="151">
        <f>+'Other Taxes'!E118</f>
        <v>1.0699999999999999E-2</v>
      </c>
      <c r="X84" s="151">
        <f>+'Other Taxes'!F118</f>
        <v>0.01</v>
      </c>
      <c r="Y84" s="151">
        <f>+'Other Taxes'!G118</f>
        <v>0</v>
      </c>
      <c r="Z84" s="151">
        <f>+'Other Taxes'!H118</f>
        <v>0</v>
      </c>
      <c r="AA84" s="151">
        <f>+'Other Taxes'!J118</f>
        <v>2.5000000000000001E-2</v>
      </c>
      <c r="AB84" s="151">
        <f>+'Other Taxes'!K118</f>
        <v>0</v>
      </c>
      <c r="AC84" s="151">
        <f>+'Other Taxes'!M118</f>
        <v>0</v>
      </c>
      <c r="AD84" s="151">
        <f>+'Other Taxes'!N118</f>
        <v>0.01</v>
      </c>
      <c r="AE84" s="152">
        <f>+'Other Taxes'!O118</f>
        <v>0.73</v>
      </c>
      <c r="AF84" s="152">
        <f>+'Other Taxes'!P118</f>
        <v>0.25</v>
      </c>
      <c r="AG84" s="152">
        <f>+'Other Taxes'!Q118</f>
        <v>0.27</v>
      </c>
      <c r="AH84" s="151">
        <f>+'Other Taxes'!S118</f>
        <v>3.5000000000000003E-2</v>
      </c>
      <c r="AI84" s="151">
        <f>+'Other Taxes'!T118</f>
        <v>0.03</v>
      </c>
      <c r="AJ84" s="151" t="e">
        <f t="shared" si="1"/>
        <v>#REF!</v>
      </c>
    </row>
    <row r="85" spans="1:36" x14ac:dyDescent="0.2">
      <c r="A85" s="51" t="s">
        <v>977</v>
      </c>
      <c r="B85" s="25" t="s">
        <v>212</v>
      </c>
      <c r="C85" s="52" t="e">
        <f>+#REF!</f>
        <v>#REF!</v>
      </c>
      <c r="D85" s="52">
        <v>1.7500000000000002E-2</v>
      </c>
      <c r="E85" s="52" t="e">
        <f>+#REF!</f>
        <v>#REF!</v>
      </c>
      <c r="F85" s="52" t="e">
        <f>+#REF!</f>
        <v>#REF!</v>
      </c>
      <c r="G85" s="52" t="e">
        <f>+#REF!</f>
        <v>#REF!</v>
      </c>
      <c r="H85" s="52" t="e">
        <f>+#REF!</f>
        <v>#REF!</v>
      </c>
      <c r="I85" s="52" t="e">
        <f>+#REF!</f>
        <v>#REF!</v>
      </c>
      <c r="J85" s="52" t="e">
        <f>+#REF!</f>
        <v>#REF!</v>
      </c>
      <c r="K85" s="52" t="e">
        <f>+#REF!</f>
        <v>#REF!</v>
      </c>
      <c r="L85" s="52" t="e">
        <f>+#REF!</f>
        <v>#REF!</v>
      </c>
      <c r="M85" s="52" t="e">
        <f>+#REF!</f>
        <v>#REF!</v>
      </c>
      <c r="N85" s="52" t="e">
        <f>+#REF!</f>
        <v>#REF!</v>
      </c>
      <c r="O85" s="52" t="e">
        <f>+#REF!</f>
        <v>#REF!</v>
      </c>
      <c r="P85" s="52" t="e">
        <f>+#REF!</f>
        <v>#REF!</v>
      </c>
      <c r="Q85" s="52" t="e">
        <f>+#REF!</f>
        <v>#REF!</v>
      </c>
      <c r="R85" s="52" t="e">
        <f>+#REF!</f>
        <v>#REF!</v>
      </c>
      <c r="S85" s="52" t="e">
        <f>+#REF!</f>
        <v>#REF!</v>
      </c>
      <c r="T85" s="52" t="e">
        <f>+#REF!</f>
        <v>#REF!</v>
      </c>
      <c r="U85" s="52" t="e">
        <f>+#REF!</f>
        <v>#REF!</v>
      </c>
      <c r="V85" s="151">
        <f>+'Other Taxes'!D119</f>
        <v>4.2500000000000003E-2</v>
      </c>
      <c r="W85" s="151">
        <f>+'Other Taxes'!E119</f>
        <v>1.0699999999999999E-2</v>
      </c>
      <c r="X85" s="151">
        <f>+'Other Taxes'!F119</f>
        <v>0.01</v>
      </c>
      <c r="Y85" s="151">
        <f>+'Other Taxes'!G119</f>
        <v>0</v>
      </c>
      <c r="Z85" s="151">
        <f>+'Other Taxes'!H119</f>
        <v>0</v>
      </c>
      <c r="AA85" s="151">
        <f>+'Other Taxes'!J119</f>
        <v>2.5000000000000001E-2</v>
      </c>
      <c r="AB85" s="151">
        <f>+'Other Taxes'!K119</f>
        <v>0</v>
      </c>
      <c r="AC85" s="151">
        <f>+'Other Taxes'!M119</f>
        <v>0</v>
      </c>
      <c r="AD85" s="151">
        <f>+'Other Taxes'!N119</f>
        <v>0.01</v>
      </c>
      <c r="AE85" s="152">
        <f>+'Other Taxes'!O119</f>
        <v>0.73</v>
      </c>
      <c r="AF85" s="152">
        <f>+'Other Taxes'!P119</f>
        <v>0.25</v>
      </c>
      <c r="AG85" s="152">
        <f>+'Other Taxes'!Q119</f>
        <v>0.27</v>
      </c>
      <c r="AH85" s="151">
        <f>+'Other Taxes'!S119</f>
        <v>0</v>
      </c>
      <c r="AI85" s="151">
        <f>+'Other Taxes'!T119</f>
        <v>0</v>
      </c>
      <c r="AJ85" s="151" t="e">
        <f t="shared" si="1"/>
        <v>#REF!</v>
      </c>
    </row>
    <row r="86" spans="1:36" x14ac:dyDescent="0.2">
      <c r="A86" s="51" t="s">
        <v>978</v>
      </c>
      <c r="B86" s="25" t="s">
        <v>214</v>
      </c>
      <c r="C86" s="52" t="e">
        <f>+#REF!</f>
        <v>#REF!</v>
      </c>
      <c r="D86" s="52">
        <v>1.7500000000000002E-2</v>
      </c>
      <c r="E86" s="52" t="e">
        <f>+#REF!</f>
        <v>#REF!</v>
      </c>
      <c r="F86" s="52" t="e">
        <f>+#REF!</f>
        <v>#REF!</v>
      </c>
      <c r="G86" s="52" t="e">
        <f>+#REF!</f>
        <v>#REF!</v>
      </c>
      <c r="H86" s="52" t="e">
        <f>+#REF!</f>
        <v>#REF!</v>
      </c>
      <c r="I86" s="52" t="e">
        <f>+#REF!</f>
        <v>#REF!</v>
      </c>
      <c r="J86" s="52" t="e">
        <f>+#REF!</f>
        <v>#REF!</v>
      </c>
      <c r="K86" s="52" t="e">
        <f>+#REF!</f>
        <v>#REF!</v>
      </c>
      <c r="L86" s="52" t="e">
        <f>+#REF!</f>
        <v>#REF!</v>
      </c>
      <c r="M86" s="52" t="e">
        <f>+#REF!</f>
        <v>#REF!</v>
      </c>
      <c r="N86" s="52" t="e">
        <f>+#REF!</f>
        <v>#REF!</v>
      </c>
      <c r="O86" s="52" t="e">
        <f>+#REF!</f>
        <v>#REF!</v>
      </c>
      <c r="P86" s="52" t="e">
        <f>+#REF!</f>
        <v>#REF!</v>
      </c>
      <c r="Q86" s="52" t="e">
        <f>+#REF!</f>
        <v>#REF!</v>
      </c>
      <c r="R86" s="52" t="e">
        <f>+#REF!</f>
        <v>#REF!</v>
      </c>
      <c r="S86" s="52" t="e">
        <f>+#REF!</f>
        <v>#REF!</v>
      </c>
      <c r="T86" s="52" t="e">
        <f>+#REF!</f>
        <v>#REF!</v>
      </c>
      <c r="U86" s="52" t="e">
        <f>+#REF!</f>
        <v>#REF!</v>
      </c>
      <c r="V86" s="151">
        <f>+'Other Taxes'!D120</f>
        <v>4.2500000000000003E-2</v>
      </c>
      <c r="W86" s="151">
        <f>+'Other Taxes'!E120</f>
        <v>1.0699999999999999E-2</v>
      </c>
      <c r="X86" s="151">
        <f>+'Other Taxes'!F120</f>
        <v>0.01</v>
      </c>
      <c r="Y86" s="151">
        <f>+'Other Taxes'!G120</f>
        <v>0</v>
      </c>
      <c r="Z86" s="151">
        <f>+'Other Taxes'!H120</f>
        <v>0</v>
      </c>
      <c r="AA86" s="151">
        <f>+'Other Taxes'!J120</f>
        <v>2.5000000000000001E-2</v>
      </c>
      <c r="AB86" s="151">
        <f>+'Other Taxes'!K120</f>
        <v>0</v>
      </c>
      <c r="AC86" s="151">
        <f>+'Other Taxes'!M120</f>
        <v>0</v>
      </c>
      <c r="AD86" s="151">
        <f>+'Other Taxes'!N120</f>
        <v>0.01</v>
      </c>
      <c r="AE86" s="152">
        <f>+'Other Taxes'!O120</f>
        <v>0.73</v>
      </c>
      <c r="AF86" s="152">
        <f>+'Other Taxes'!P120</f>
        <v>0.25</v>
      </c>
      <c r="AG86" s="152">
        <f>+'Other Taxes'!Q120</f>
        <v>0.27</v>
      </c>
      <c r="AH86" s="151">
        <f>+'Other Taxes'!S120</f>
        <v>0</v>
      </c>
      <c r="AI86" s="151">
        <f>+'Other Taxes'!T120</f>
        <v>0.06</v>
      </c>
      <c r="AJ86" s="151" t="e">
        <f t="shared" si="1"/>
        <v>#REF!</v>
      </c>
    </row>
    <row r="87" spans="1:36" x14ac:dyDescent="0.2">
      <c r="A87" s="51" t="s">
        <v>979</v>
      </c>
      <c r="B87" s="25" t="s">
        <v>216</v>
      </c>
      <c r="C87" s="52" t="e">
        <f>+#REF!</f>
        <v>#REF!</v>
      </c>
      <c r="D87" s="52">
        <v>1.7500000000000002E-2</v>
      </c>
      <c r="E87" s="52" t="e">
        <f>+#REF!</f>
        <v>#REF!</v>
      </c>
      <c r="F87" s="52" t="e">
        <f>+#REF!</f>
        <v>#REF!</v>
      </c>
      <c r="G87" s="52" t="e">
        <f>+#REF!</f>
        <v>#REF!</v>
      </c>
      <c r="H87" s="52" t="e">
        <f>+#REF!</f>
        <v>#REF!</v>
      </c>
      <c r="I87" s="52" t="e">
        <f>+#REF!</f>
        <v>#REF!</v>
      </c>
      <c r="J87" s="52" t="e">
        <f>+#REF!</f>
        <v>#REF!</v>
      </c>
      <c r="K87" s="52" t="e">
        <f>+#REF!</f>
        <v>#REF!</v>
      </c>
      <c r="L87" s="52" t="e">
        <f>+#REF!</f>
        <v>#REF!</v>
      </c>
      <c r="M87" s="52" t="e">
        <f>+#REF!</f>
        <v>#REF!</v>
      </c>
      <c r="N87" s="52" t="e">
        <f>+#REF!</f>
        <v>#REF!</v>
      </c>
      <c r="O87" s="52" t="e">
        <f>+#REF!</f>
        <v>#REF!</v>
      </c>
      <c r="P87" s="52" t="e">
        <f>+#REF!</f>
        <v>#REF!</v>
      </c>
      <c r="Q87" s="52" t="e">
        <f>+#REF!</f>
        <v>#REF!</v>
      </c>
      <c r="R87" s="52" t="e">
        <f>+#REF!</f>
        <v>#REF!</v>
      </c>
      <c r="S87" s="52" t="e">
        <f>+#REF!</f>
        <v>#REF!</v>
      </c>
      <c r="T87" s="52" t="e">
        <f>+#REF!</f>
        <v>#REF!</v>
      </c>
      <c r="U87" s="52" t="e">
        <f>+#REF!</f>
        <v>#REF!</v>
      </c>
      <c r="V87" s="151">
        <f>+'Other Taxes'!D121</f>
        <v>4.2500000000000003E-2</v>
      </c>
      <c r="W87" s="151">
        <f>+'Other Taxes'!E121</f>
        <v>1.0699999999999999E-2</v>
      </c>
      <c r="X87" s="151">
        <f>+'Other Taxes'!F121</f>
        <v>0</v>
      </c>
      <c r="Y87" s="151">
        <f>+'Other Taxes'!G121</f>
        <v>0</v>
      </c>
      <c r="Z87" s="151">
        <f>+'Other Taxes'!H121</f>
        <v>0</v>
      </c>
      <c r="AA87" s="151">
        <f>+'Other Taxes'!J121</f>
        <v>2.5000000000000001E-2</v>
      </c>
      <c r="AB87" s="151">
        <f>+'Other Taxes'!K121</f>
        <v>0</v>
      </c>
      <c r="AC87" s="151">
        <f>+'Other Taxes'!M121</f>
        <v>0</v>
      </c>
      <c r="AD87" s="151">
        <f>+'Other Taxes'!N121</f>
        <v>0.01</v>
      </c>
      <c r="AE87" s="152">
        <f>+'Other Taxes'!O121</f>
        <v>0.73</v>
      </c>
      <c r="AF87" s="152">
        <f>+'Other Taxes'!P121</f>
        <v>0.25</v>
      </c>
      <c r="AG87" s="152">
        <f>+'Other Taxes'!Q121</f>
        <v>0.27</v>
      </c>
      <c r="AH87" s="151">
        <f>+'Other Taxes'!S121</f>
        <v>3.5000000000000003E-2</v>
      </c>
      <c r="AI87" s="151">
        <f>+'Other Taxes'!T121</f>
        <v>0.06</v>
      </c>
      <c r="AJ87" s="151" t="e">
        <f t="shared" si="1"/>
        <v>#REF!</v>
      </c>
    </row>
    <row r="88" spans="1:36" x14ac:dyDescent="0.2">
      <c r="A88" s="51" t="s">
        <v>980</v>
      </c>
      <c r="B88" s="25" t="s">
        <v>218</v>
      </c>
      <c r="C88" s="52" t="e">
        <f>+#REF!</f>
        <v>#REF!</v>
      </c>
      <c r="D88" s="52">
        <v>1.7500000000000002E-2</v>
      </c>
      <c r="E88" s="52" t="e">
        <f>+#REF!</f>
        <v>#REF!</v>
      </c>
      <c r="F88" s="52" t="e">
        <f>+#REF!</f>
        <v>#REF!</v>
      </c>
      <c r="G88" s="52" t="e">
        <f>+#REF!</f>
        <v>#REF!</v>
      </c>
      <c r="H88" s="52" t="e">
        <f>+#REF!</f>
        <v>#REF!</v>
      </c>
      <c r="I88" s="52" t="e">
        <f>+#REF!</f>
        <v>#REF!</v>
      </c>
      <c r="J88" s="52" t="e">
        <f>+#REF!</f>
        <v>#REF!</v>
      </c>
      <c r="K88" s="52" t="e">
        <f>+#REF!</f>
        <v>#REF!</v>
      </c>
      <c r="L88" s="52" t="e">
        <f>+#REF!</f>
        <v>#REF!</v>
      </c>
      <c r="M88" s="52" t="e">
        <f>+#REF!</f>
        <v>#REF!</v>
      </c>
      <c r="N88" s="52" t="e">
        <f>+#REF!</f>
        <v>#REF!</v>
      </c>
      <c r="O88" s="52" t="e">
        <f>+#REF!</f>
        <v>#REF!</v>
      </c>
      <c r="P88" s="52" t="e">
        <f>+#REF!</f>
        <v>#REF!</v>
      </c>
      <c r="Q88" s="52" t="e">
        <f>+#REF!</f>
        <v>#REF!</v>
      </c>
      <c r="R88" s="52" t="e">
        <f>+#REF!</f>
        <v>#REF!</v>
      </c>
      <c r="S88" s="52" t="e">
        <f>+#REF!</f>
        <v>#REF!</v>
      </c>
      <c r="T88" s="52" t="e">
        <f>+#REF!</f>
        <v>#REF!</v>
      </c>
      <c r="U88" s="52" t="e">
        <f>+#REF!</f>
        <v>#REF!</v>
      </c>
      <c r="V88" s="151">
        <f>+'Other Taxes'!D125</f>
        <v>4.4999999999999998E-2</v>
      </c>
      <c r="W88" s="151">
        <f>+'Other Taxes'!E125</f>
        <v>1.0699999999999999E-2</v>
      </c>
      <c r="X88" s="151">
        <f>+'Other Taxes'!F125</f>
        <v>0</v>
      </c>
      <c r="Y88" s="151">
        <f>+'Other Taxes'!G125</f>
        <v>0</v>
      </c>
      <c r="Z88" s="151">
        <f>+'Other Taxes'!H125</f>
        <v>0</v>
      </c>
      <c r="AA88" s="151">
        <f>+'Other Taxes'!J125</f>
        <v>2.5000000000000001E-2</v>
      </c>
      <c r="AB88" s="151">
        <f>+'Other Taxes'!K125</f>
        <v>0</v>
      </c>
      <c r="AC88" s="151">
        <f>+'Other Taxes'!M125</f>
        <v>0</v>
      </c>
      <c r="AD88" s="151">
        <f>+'Other Taxes'!N125</f>
        <v>0.01</v>
      </c>
      <c r="AE88" s="152">
        <f>+'Other Taxes'!O125</f>
        <v>0.73</v>
      </c>
      <c r="AF88" s="152">
        <f>+'Other Taxes'!P125</f>
        <v>0.25</v>
      </c>
      <c r="AG88" s="152">
        <f>+'Other Taxes'!Q125</f>
        <v>0.27</v>
      </c>
      <c r="AH88" s="151">
        <f>+'Other Taxes'!S125</f>
        <v>0</v>
      </c>
      <c r="AI88" s="151">
        <f>+'Other Taxes'!T125</f>
        <v>0</v>
      </c>
      <c r="AJ88" s="151" t="e">
        <f t="shared" si="1"/>
        <v>#REF!</v>
      </c>
    </row>
    <row r="89" spans="1:36" x14ac:dyDescent="0.2">
      <c r="A89" s="51" t="s">
        <v>981</v>
      </c>
      <c r="B89" s="25" t="s">
        <v>220</v>
      </c>
      <c r="C89" s="52" t="e">
        <f>+#REF!</f>
        <v>#REF!</v>
      </c>
      <c r="D89" s="52">
        <v>1.7500000000000002E-2</v>
      </c>
      <c r="E89" s="52" t="e">
        <f>+#REF!</f>
        <v>#REF!</v>
      </c>
      <c r="F89" s="52" t="e">
        <f>+#REF!</f>
        <v>#REF!</v>
      </c>
      <c r="G89" s="52" t="e">
        <f>+#REF!</f>
        <v>#REF!</v>
      </c>
      <c r="H89" s="52" t="e">
        <f>+#REF!</f>
        <v>#REF!</v>
      </c>
      <c r="I89" s="52" t="e">
        <f>+#REF!</f>
        <v>#REF!</v>
      </c>
      <c r="J89" s="52" t="e">
        <f>+#REF!</f>
        <v>#REF!</v>
      </c>
      <c r="K89" s="52" t="e">
        <f>+#REF!</f>
        <v>#REF!</v>
      </c>
      <c r="L89" s="52" t="e">
        <f>+#REF!</f>
        <v>#REF!</v>
      </c>
      <c r="M89" s="52" t="e">
        <f>+#REF!</f>
        <v>#REF!</v>
      </c>
      <c r="N89" s="52" t="e">
        <f>+#REF!</f>
        <v>#REF!</v>
      </c>
      <c r="O89" s="52" t="e">
        <f>+#REF!</f>
        <v>#REF!</v>
      </c>
      <c r="P89" s="52" t="e">
        <f>+#REF!</f>
        <v>#REF!</v>
      </c>
      <c r="Q89" s="52" t="e">
        <f>+#REF!</f>
        <v>#REF!</v>
      </c>
      <c r="R89" s="52" t="e">
        <f>+#REF!</f>
        <v>#REF!</v>
      </c>
      <c r="S89" s="52" t="e">
        <f>+#REF!</f>
        <v>#REF!</v>
      </c>
      <c r="T89" s="52" t="e">
        <f>+#REF!</f>
        <v>#REF!</v>
      </c>
      <c r="U89" s="52" t="e">
        <f>+#REF!</f>
        <v>#REF!</v>
      </c>
      <c r="V89" s="151">
        <f>+'Other Taxes'!D126</f>
        <v>4.4999999999999998E-2</v>
      </c>
      <c r="W89" s="151">
        <f>+'Other Taxes'!E126</f>
        <v>1.0699999999999999E-2</v>
      </c>
      <c r="X89" s="151">
        <f>+'Other Taxes'!F126</f>
        <v>0</v>
      </c>
      <c r="Y89" s="151">
        <f>+'Other Taxes'!G126</f>
        <v>0</v>
      </c>
      <c r="Z89" s="151">
        <f>+'Other Taxes'!H126</f>
        <v>0</v>
      </c>
      <c r="AA89" s="151">
        <f>+'Other Taxes'!J126</f>
        <v>2.5000000000000001E-2</v>
      </c>
      <c r="AB89" s="151">
        <f>+'Other Taxes'!K126</f>
        <v>0</v>
      </c>
      <c r="AC89" s="151">
        <f>+'Other Taxes'!M126</f>
        <v>0</v>
      </c>
      <c r="AD89" s="151">
        <f>+'Other Taxes'!N126</f>
        <v>0.01</v>
      </c>
      <c r="AE89" s="152">
        <f>+'Other Taxes'!O126</f>
        <v>0.73</v>
      </c>
      <c r="AF89" s="152">
        <f>+'Other Taxes'!P126</f>
        <v>0.25</v>
      </c>
      <c r="AG89" s="152">
        <f>+'Other Taxes'!Q126</f>
        <v>0.27</v>
      </c>
      <c r="AH89" s="151">
        <f>+'Other Taxes'!S126</f>
        <v>0</v>
      </c>
      <c r="AI89" s="151">
        <f>+'Other Taxes'!T126</f>
        <v>0</v>
      </c>
      <c r="AJ89" s="151" t="e">
        <f t="shared" si="1"/>
        <v>#REF!</v>
      </c>
    </row>
    <row r="90" spans="1:36" x14ac:dyDescent="0.2">
      <c r="A90" s="51" t="s">
        <v>982</v>
      </c>
      <c r="B90" s="25" t="s">
        <v>222</v>
      </c>
      <c r="C90" s="52" t="e">
        <f>+#REF!</f>
        <v>#REF!</v>
      </c>
      <c r="D90" s="52">
        <v>1.7500000000000002E-2</v>
      </c>
      <c r="E90" s="52" t="e">
        <f>+#REF!</f>
        <v>#REF!</v>
      </c>
      <c r="F90" s="52" t="e">
        <f>+#REF!</f>
        <v>#REF!</v>
      </c>
      <c r="G90" s="52" t="e">
        <f>+#REF!</f>
        <v>#REF!</v>
      </c>
      <c r="H90" s="52" t="e">
        <f>+#REF!</f>
        <v>#REF!</v>
      </c>
      <c r="I90" s="52" t="e">
        <f>+#REF!</f>
        <v>#REF!</v>
      </c>
      <c r="J90" s="52" t="e">
        <f>+#REF!</f>
        <v>#REF!</v>
      </c>
      <c r="K90" s="52" t="e">
        <f>+#REF!</f>
        <v>#REF!</v>
      </c>
      <c r="L90" s="52" t="e">
        <f>+#REF!</f>
        <v>#REF!</v>
      </c>
      <c r="M90" s="52" t="e">
        <f>+#REF!</f>
        <v>#REF!</v>
      </c>
      <c r="N90" s="52" t="e">
        <f>+#REF!</f>
        <v>#REF!</v>
      </c>
      <c r="O90" s="52" t="e">
        <f>+#REF!</f>
        <v>#REF!</v>
      </c>
      <c r="P90" s="52" t="e">
        <f>+#REF!</f>
        <v>#REF!</v>
      </c>
      <c r="Q90" s="52" t="e">
        <f>+#REF!</f>
        <v>#REF!</v>
      </c>
      <c r="R90" s="52" t="e">
        <f>+#REF!</f>
        <v>#REF!</v>
      </c>
      <c r="S90" s="52" t="e">
        <f>+#REF!</f>
        <v>#REF!</v>
      </c>
      <c r="T90" s="52" t="e">
        <f>+#REF!</f>
        <v>#REF!</v>
      </c>
      <c r="U90" s="52" t="e">
        <f>+#REF!</f>
        <v>#REF!</v>
      </c>
      <c r="V90" s="151">
        <f>+'Other Taxes'!D127</f>
        <v>4.4999999999999998E-2</v>
      </c>
      <c r="W90" s="151">
        <f>+'Other Taxes'!E127</f>
        <v>1.0699999999999999E-2</v>
      </c>
      <c r="X90" s="151">
        <f>+'Other Taxes'!F127</f>
        <v>0.01</v>
      </c>
      <c r="Y90" s="151">
        <f>+'Other Taxes'!G127</f>
        <v>0</v>
      </c>
      <c r="Z90" s="151">
        <f>+'Other Taxes'!H127</f>
        <v>0</v>
      </c>
      <c r="AA90" s="151">
        <f>+'Other Taxes'!J127</f>
        <v>2.5000000000000001E-2</v>
      </c>
      <c r="AB90" s="151">
        <f>+'Other Taxes'!K127</f>
        <v>0</v>
      </c>
      <c r="AC90" s="151">
        <f>+'Other Taxes'!M127</f>
        <v>0</v>
      </c>
      <c r="AD90" s="151">
        <f>+'Other Taxes'!N127</f>
        <v>0.01</v>
      </c>
      <c r="AE90" s="152">
        <f>+'Other Taxes'!O127</f>
        <v>0.73</v>
      </c>
      <c r="AF90" s="152">
        <f>+'Other Taxes'!P127</f>
        <v>0.25</v>
      </c>
      <c r="AG90" s="152">
        <f>+'Other Taxes'!Q127</f>
        <v>0.27</v>
      </c>
      <c r="AH90" s="151">
        <f>+'Other Taxes'!S127</f>
        <v>3.5000000000000003E-2</v>
      </c>
      <c r="AI90" s="151">
        <f>+'Other Taxes'!T127</f>
        <v>0</v>
      </c>
      <c r="AJ90" s="151" t="e">
        <f t="shared" si="1"/>
        <v>#REF!</v>
      </c>
    </row>
    <row r="91" spans="1:36" x14ac:dyDescent="0.2">
      <c r="A91" s="51" t="s">
        <v>983</v>
      </c>
      <c r="B91" s="25" t="s">
        <v>661</v>
      </c>
      <c r="C91" s="52" t="e">
        <f>+#REF!</f>
        <v>#REF!</v>
      </c>
      <c r="D91" s="52">
        <v>1.7500000000000002E-2</v>
      </c>
      <c r="E91" s="52" t="e">
        <f>+#REF!</f>
        <v>#REF!</v>
      </c>
      <c r="F91" s="52" t="e">
        <f>+#REF!</f>
        <v>#REF!</v>
      </c>
      <c r="G91" s="52" t="e">
        <f>+#REF!</f>
        <v>#REF!</v>
      </c>
      <c r="H91" s="52" t="e">
        <f>+#REF!</f>
        <v>#REF!</v>
      </c>
      <c r="I91" s="52" t="e">
        <f>+#REF!</f>
        <v>#REF!</v>
      </c>
      <c r="J91" s="52" t="e">
        <f>+#REF!</f>
        <v>#REF!</v>
      </c>
      <c r="K91" s="52" t="e">
        <f>+#REF!</f>
        <v>#REF!</v>
      </c>
      <c r="L91" s="52" t="e">
        <f>+#REF!</f>
        <v>#REF!</v>
      </c>
      <c r="M91" s="52" t="e">
        <f>+#REF!</f>
        <v>#REF!</v>
      </c>
      <c r="N91" s="52" t="e">
        <f>+#REF!</f>
        <v>#REF!</v>
      </c>
      <c r="O91" s="52" t="e">
        <f>+#REF!</f>
        <v>#REF!</v>
      </c>
      <c r="P91" s="52" t="e">
        <f>+#REF!</f>
        <v>#REF!</v>
      </c>
      <c r="Q91" s="52" t="e">
        <f>+#REF!</f>
        <v>#REF!</v>
      </c>
      <c r="R91" s="52" t="e">
        <f>+#REF!</f>
        <v>#REF!</v>
      </c>
      <c r="S91" s="52" t="e">
        <f>+#REF!</f>
        <v>#REF!</v>
      </c>
      <c r="T91" s="52" t="e">
        <f>+#REF!</f>
        <v>#REF!</v>
      </c>
      <c r="U91" s="52" t="e">
        <f>+#REF!</f>
        <v>#REF!</v>
      </c>
      <c r="V91" s="151">
        <f>+'Other Taxes'!D128</f>
        <v>4.4999999999999998E-2</v>
      </c>
      <c r="W91" s="151">
        <f>+'Other Taxes'!E128</f>
        <v>1.0699999999999999E-2</v>
      </c>
      <c r="X91" s="151">
        <f>+'Other Taxes'!F128</f>
        <v>0.01</v>
      </c>
      <c r="Y91" s="151">
        <f>+'Other Taxes'!G128</f>
        <v>0</v>
      </c>
      <c r="Z91" s="151">
        <f>+'Other Taxes'!H128</f>
        <v>0</v>
      </c>
      <c r="AA91" s="151">
        <f>+'Other Taxes'!J128</f>
        <v>2.5000000000000001E-2</v>
      </c>
      <c r="AB91" s="151">
        <f>+'Other Taxes'!K128</f>
        <v>0</v>
      </c>
      <c r="AC91" s="151">
        <f>+'Other Taxes'!M128</f>
        <v>0</v>
      </c>
      <c r="AD91" s="151">
        <f>+'Other Taxes'!N128</f>
        <v>0.01</v>
      </c>
      <c r="AE91" s="152">
        <f>+'Other Taxes'!O128</f>
        <v>0.73</v>
      </c>
      <c r="AF91" s="152">
        <f>+'Other Taxes'!P128</f>
        <v>0.25</v>
      </c>
      <c r="AG91" s="152">
        <f>+'Other Taxes'!Q128</f>
        <v>0.27</v>
      </c>
      <c r="AH91" s="151">
        <f>+'Other Taxes'!S128</f>
        <v>0</v>
      </c>
      <c r="AI91" s="151">
        <f>+'Other Taxes'!T128</f>
        <v>0</v>
      </c>
      <c r="AJ91" s="151" t="e">
        <f t="shared" si="1"/>
        <v>#REF!</v>
      </c>
    </row>
    <row r="92" spans="1:36" x14ac:dyDescent="0.2">
      <c r="A92" s="51" t="s">
        <v>984</v>
      </c>
      <c r="B92" s="25" t="s">
        <v>224</v>
      </c>
      <c r="C92" s="52" t="e">
        <f>+#REF!</f>
        <v>#REF!</v>
      </c>
      <c r="D92" s="52">
        <v>1.7500000000000002E-2</v>
      </c>
      <c r="E92" s="52" t="e">
        <f>+#REF!</f>
        <v>#REF!</v>
      </c>
      <c r="F92" s="52" t="e">
        <f>+#REF!</f>
        <v>#REF!</v>
      </c>
      <c r="G92" s="52" t="e">
        <f>+#REF!</f>
        <v>#REF!</v>
      </c>
      <c r="H92" s="52" t="e">
        <f>+#REF!</f>
        <v>#REF!</v>
      </c>
      <c r="I92" s="52" t="e">
        <f>+#REF!</f>
        <v>#REF!</v>
      </c>
      <c r="J92" s="52" t="e">
        <f>+#REF!</f>
        <v>#REF!</v>
      </c>
      <c r="K92" s="52" t="e">
        <f>+#REF!</f>
        <v>#REF!</v>
      </c>
      <c r="L92" s="52" t="e">
        <f>+#REF!</f>
        <v>#REF!</v>
      </c>
      <c r="M92" s="52" t="e">
        <f>+#REF!</f>
        <v>#REF!</v>
      </c>
      <c r="N92" s="52" t="e">
        <f>+#REF!</f>
        <v>#REF!</v>
      </c>
      <c r="O92" s="52" t="e">
        <f>+#REF!</f>
        <v>#REF!</v>
      </c>
      <c r="P92" s="52" t="e">
        <f>+#REF!</f>
        <v>#REF!</v>
      </c>
      <c r="Q92" s="52" t="e">
        <f>+#REF!</f>
        <v>#REF!</v>
      </c>
      <c r="R92" s="52" t="e">
        <f>+#REF!</f>
        <v>#REF!</v>
      </c>
      <c r="S92" s="52" t="e">
        <f>+#REF!</f>
        <v>#REF!</v>
      </c>
      <c r="T92" s="52" t="e">
        <f>+#REF!</f>
        <v>#REF!</v>
      </c>
      <c r="U92" s="52" t="e">
        <f>+#REF!</f>
        <v>#REF!</v>
      </c>
      <c r="V92" s="151">
        <f>+'Other Taxes'!D129</f>
        <v>4.4999999999999998E-2</v>
      </c>
      <c r="W92" s="151">
        <f>+'Other Taxes'!E129</f>
        <v>1.0699999999999999E-2</v>
      </c>
      <c r="X92" s="151">
        <f>+'Other Taxes'!F129</f>
        <v>0.01</v>
      </c>
      <c r="Y92" s="151">
        <f>+'Other Taxes'!G129</f>
        <v>0</v>
      </c>
      <c r="Z92" s="151">
        <f>+'Other Taxes'!H129</f>
        <v>0</v>
      </c>
      <c r="AA92" s="151">
        <f>+'Other Taxes'!J129</f>
        <v>2.5000000000000001E-2</v>
      </c>
      <c r="AB92" s="151">
        <f>+'Other Taxes'!K129</f>
        <v>0</v>
      </c>
      <c r="AC92" s="151">
        <f>+'Other Taxes'!M129</f>
        <v>0</v>
      </c>
      <c r="AD92" s="151">
        <f>+'Other Taxes'!N129</f>
        <v>0.01</v>
      </c>
      <c r="AE92" s="152">
        <f>+'Other Taxes'!O129</f>
        <v>0.73</v>
      </c>
      <c r="AF92" s="152">
        <f>+'Other Taxes'!P129</f>
        <v>0.25</v>
      </c>
      <c r="AG92" s="152">
        <f>+'Other Taxes'!Q129</f>
        <v>0.27</v>
      </c>
      <c r="AH92" s="151">
        <f>+'Other Taxes'!S129</f>
        <v>0</v>
      </c>
      <c r="AI92" s="151">
        <f>+'Other Taxes'!T129</f>
        <v>0</v>
      </c>
      <c r="AJ92" s="151" t="e">
        <f t="shared" si="1"/>
        <v>#REF!</v>
      </c>
    </row>
    <row r="93" spans="1:36" x14ac:dyDescent="0.2">
      <c r="A93" s="51" t="s">
        <v>985</v>
      </c>
      <c r="B93" s="25" t="s">
        <v>226</v>
      </c>
      <c r="C93" s="52" t="e">
        <f>+#REF!</f>
        <v>#REF!</v>
      </c>
      <c r="D93" s="52">
        <v>1.7500000000000002E-2</v>
      </c>
      <c r="E93" s="52" t="e">
        <f>+#REF!</f>
        <v>#REF!</v>
      </c>
      <c r="F93" s="52" t="e">
        <f>+#REF!</f>
        <v>#REF!</v>
      </c>
      <c r="G93" s="52" t="e">
        <f>+#REF!</f>
        <v>#REF!</v>
      </c>
      <c r="H93" s="52" t="e">
        <f>+#REF!</f>
        <v>#REF!</v>
      </c>
      <c r="I93" s="52" t="e">
        <f>+#REF!</f>
        <v>#REF!</v>
      </c>
      <c r="J93" s="52" t="e">
        <f>+#REF!</f>
        <v>#REF!</v>
      </c>
      <c r="K93" s="52" t="e">
        <f>+#REF!</f>
        <v>#REF!</v>
      </c>
      <c r="L93" s="52" t="e">
        <f>+#REF!</f>
        <v>#REF!</v>
      </c>
      <c r="M93" s="52" t="e">
        <f>+#REF!</f>
        <v>#REF!</v>
      </c>
      <c r="N93" s="52" t="e">
        <f>+#REF!</f>
        <v>#REF!</v>
      </c>
      <c r="O93" s="52" t="e">
        <f>+#REF!</f>
        <v>#REF!</v>
      </c>
      <c r="P93" s="52" t="e">
        <f>+#REF!</f>
        <v>#REF!</v>
      </c>
      <c r="Q93" s="52" t="e">
        <f>+#REF!</f>
        <v>#REF!</v>
      </c>
      <c r="R93" s="52" t="e">
        <f>+#REF!</f>
        <v>#REF!</v>
      </c>
      <c r="S93" s="52" t="e">
        <f>+#REF!</f>
        <v>#REF!</v>
      </c>
      <c r="T93" s="52" t="e">
        <f>+#REF!</f>
        <v>#REF!</v>
      </c>
      <c r="U93" s="52" t="e">
        <f>+#REF!</f>
        <v>#REF!</v>
      </c>
      <c r="V93" s="151">
        <f>+'Other Taxes'!D130</f>
        <v>4.4999999999999998E-2</v>
      </c>
      <c r="W93" s="151">
        <f>+'Other Taxes'!E130</f>
        <v>1.0699999999999999E-2</v>
      </c>
      <c r="X93" s="151">
        <f>+'Other Taxes'!F130</f>
        <v>0.01</v>
      </c>
      <c r="Y93" s="151">
        <f>+'Other Taxes'!G130</f>
        <v>0</v>
      </c>
      <c r="Z93" s="151">
        <f>+'Other Taxes'!H130</f>
        <v>0</v>
      </c>
      <c r="AA93" s="151">
        <f>+'Other Taxes'!J130</f>
        <v>2.5000000000000001E-2</v>
      </c>
      <c r="AB93" s="151">
        <f>+'Other Taxes'!K130</f>
        <v>0</v>
      </c>
      <c r="AC93" s="151">
        <f>+'Other Taxes'!M130</f>
        <v>0</v>
      </c>
      <c r="AD93" s="151">
        <f>+'Other Taxes'!N130</f>
        <v>0.01</v>
      </c>
      <c r="AE93" s="152">
        <f>+'Other Taxes'!O130</f>
        <v>0.73</v>
      </c>
      <c r="AF93" s="152">
        <f>+'Other Taxes'!P130</f>
        <v>0.25</v>
      </c>
      <c r="AG93" s="152">
        <f>+'Other Taxes'!Q130</f>
        <v>0.27</v>
      </c>
      <c r="AH93" s="151">
        <f>+'Other Taxes'!S130</f>
        <v>3.5000000000000003E-2</v>
      </c>
      <c r="AI93" s="151">
        <f>+'Other Taxes'!T130</f>
        <v>0.04</v>
      </c>
      <c r="AJ93" s="151" t="e">
        <f t="shared" si="1"/>
        <v>#REF!</v>
      </c>
    </row>
    <row r="94" spans="1:36" x14ac:dyDescent="0.2">
      <c r="A94" s="51" t="s">
        <v>986</v>
      </c>
      <c r="B94" s="25" t="s">
        <v>228</v>
      </c>
      <c r="C94" s="52" t="e">
        <f>+#REF!</f>
        <v>#REF!</v>
      </c>
      <c r="D94" s="52">
        <v>1.7500000000000002E-2</v>
      </c>
      <c r="E94" s="52" t="e">
        <f>+#REF!</f>
        <v>#REF!</v>
      </c>
      <c r="F94" s="52" t="e">
        <f>+#REF!</f>
        <v>#REF!</v>
      </c>
      <c r="G94" s="52" t="e">
        <f>+#REF!</f>
        <v>#REF!</v>
      </c>
      <c r="H94" s="52" t="e">
        <f>+#REF!</f>
        <v>#REF!</v>
      </c>
      <c r="I94" s="52" t="e">
        <f>+#REF!</f>
        <v>#REF!</v>
      </c>
      <c r="J94" s="52" t="e">
        <f>+#REF!</f>
        <v>#REF!</v>
      </c>
      <c r="K94" s="52" t="e">
        <f>+#REF!</f>
        <v>#REF!</v>
      </c>
      <c r="L94" s="52" t="e">
        <f>+#REF!</f>
        <v>#REF!</v>
      </c>
      <c r="M94" s="52" t="e">
        <f>+#REF!</f>
        <v>#REF!</v>
      </c>
      <c r="N94" s="52" t="e">
        <f>+#REF!</f>
        <v>#REF!</v>
      </c>
      <c r="O94" s="52" t="e">
        <f>+#REF!</f>
        <v>#REF!</v>
      </c>
      <c r="P94" s="52" t="e">
        <f>+#REF!</f>
        <v>#REF!</v>
      </c>
      <c r="Q94" s="52" t="e">
        <f>+#REF!</f>
        <v>#REF!</v>
      </c>
      <c r="R94" s="52" t="e">
        <f>+#REF!</f>
        <v>#REF!</v>
      </c>
      <c r="S94" s="52" t="e">
        <f>+#REF!</f>
        <v>#REF!</v>
      </c>
      <c r="T94" s="52" t="e">
        <f>+#REF!</f>
        <v>#REF!</v>
      </c>
      <c r="U94" s="52" t="e">
        <f>+#REF!</f>
        <v>#REF!</v>
      </c>
      <c r="V94" s="151">
        <f>+'Other Taxes'!D131</f>
        <v>4.4999999999999998E-2</v>
      </c>
      <c r="W94" s="151">
        <f>+'Other Taxes'!E131</f>
        <v>1.0699999999999999E-2</v>
      </c>
      <c r="X94" s="151">
        <f>+'Other Taxes'!F131</f>
        <v>0.01</v>
      </c>
      <c r="Y94" s="151">
        <f>+'Other Taxes'!G131</f>
        <v>0</v>
      </c>
      <c r="Z94" s="151">
        <f>+'Other Taxes'!H131</f>
        <v>0</v>
      </c>
      <c r="AA94" s="151">
        <f>+'Other Taxes'!J131</f>
        <v>2.5000000000000001E-2</v>
      </c>
      <c r="AB94" s="151">
        <f>+'Other Taxes'!K131</f>
        <v>0</v>
      </c>
      <c r="AC94" s="151">
        <f>+'Other Taxes'!M131</f>
        <v>0</v>
      </c>
      <c r="AD94" s="151">
        <f>+'Other Taxes'!N131</f>
        <v>0.01</v>
      </c>
      <c r="AE94" s="152">
        <f>+'Other Taxes'!O131</f>
        <v>0.73</v>
      </c>
      <c r="AF94" s="152">
        <f>+'Other Taxes'!P131</f>
        <v>0.25</v>
      </c>
      <c r="AG94" s="152">
        <f>+'Other Taxes'!Q131</f>
        <v>0.27</v>
      </c>
      <c r="AH94" s="151">
        <f>+'Other Taxes'!S131</f>
        <v>3.5000000000000003E-2</v>
      </c>
      <c r="AI94" s="151">
        <f>+'Other Taxes'!T131</f>
        <v>0</v>
      </c>
      <c r="AJ94" s="151" t="e">
        <f t="shared" si="1"/>
        <v>#REF!</v>
      </c>
    </row>
    <row r="95" spans="1:36" x14ac:dyDescent="0.2">
      <c r="A95" s="51" t="s">
        <v>987</v>
      </c>
      <c r="B95" s="25" t="s">
        <v>230</v>
      </c>
      <c r="C95" s="52" t="e">
        <f>+#REF!</f>
        <v>#REF!</v>
      </c>
      <c r="D95" s="52">
        <v>1.7500000000000002E-2</v>
      </c>
      <c r="E95" s="52" t="e">
        <f>+#REF!</f>
        <v>#REF!</v>
      </c>
      <c r="F95" s="52" t="e">
        <f>+#REF!</f>
        <v>#REF!</v>
      </c>
      <c r="G95" s="52" t="e">
        <f>+#REF!</f>
        <v>#REF!</v>
      </c>
      <c r="H95" s="52" t="e">
        <f>+#REF!</f>
        <v>#REF!</v>
      </c>
      <c r="I95" s="52" t="e">
        <f>+#REF!</f>
        <v>#REF!</v>
      </c>
      <c r="J95" s="52" t="e">
        <f>+#REF!</f>
        <v>#REF!</v>
      </c>
      <c r="K95" s="52" t="e">
        <f>+#REF!</f>
        <v>#REF!</v>
      </c>
      <c r="L95" s="52" t="e">
        <f>+#REF!</f>
        <v>#REF!</v>
      </c>
      <c r="M95" s="52" t="e">
        <f>+#REF!</f>
        <v>#REF!</v>
      </c>
      <c r="N95" s="52" t="e">
        <f>+#REF!</f>
        <v>#REF!</v>
      </c>
      <c r="O95" s="52" t="e">
        <f>+#REF!</f>
        <v>#REF!</v>
      </c>
      <c r="P95" s="52" t="e">
        <f>+#REF!</f>
        <v>#REF!</v>
      </c>
      <c r="Q95" s="52" t="e">
        <f>+#REF!</f>
        <v>#REF!</v>
      </c>
      <c r="R95" s="52" t="e">
        <f>+#REF!</f>
        <v>#REF!</v>
      </c>
      <c r="S95" s="52" t="e">
        <f>+#REF!</f>
        <v>#REF!</v>
      </c>
      <c r="T95" s="52" t="e">
        <f>+#REF!</f>
        <v>#REF!</v>
      </c>
      <c r="U95" s="52" t="e">
        <f>+#REF!</f>
        <v>#REF!</v>
      </c>
      <c r="V95" s="151">
        <f>+'Other Taxes'!D132</f>
        <v>4.4999999999999998E-2</v>
      </c>
      <c r="W95" s="151">
        <f>+'Other Taxes'!E132</f>
        <v>1.0699999999999999E-2</v>
      </c>
      <c r="X95" s="151">
        <f>+'Other Taxes'!F132</f>
        <v>0.01</v>
      </c>
      <c r="Y95" s="151">
        <f>+'Other Taxes'!G132</f>
        <v>0</v>
      </c>
      <c r="Z95" s="151">
        <f>+'Other Taxes'!H132</f>
        <v>0</v>
      </c>
      <c r="AA95" s="151">
        <f>+'Other Taxes'!J132</f>
        <v>2.5000000000000001E-2</v>
      </c>
      <c r="AB95" s="151">
        <f>+'Other Taxes'!K132</f>
        <v>0</v>
      </c>
      <c r="AC95" s="151">
        <f>+'Other Taxes'!M132</f>
        <v>0</v>
      </c>
      <c r="AD95" s="151">
        <f>+'Other Taxes'!N132</f>
        <v>0.01</v>
      </c>
      <c r="AE95" s="152">
        <f>+'Other Taxes'!O132</f>
        <v>0.73</v>
      </c>
      <c r="AF95" s="152">
        <f>+'Other Taxes'!P132</f>
        <v>0.25</v>
      </c>
      <c r="AG95" s="152">
        <f>+'Other Taxes'!Q132</f>
        <v>0.27</v>
      </c>
      <c r="AH95" s="151">
        <f>+'Other Taxes'!S132</f>
        <v>0</v>
      </c>
      <c r="AI95" s="151">
        <f>+'Other Taxes'!T132</f>
        <v>0</v>
      </c>
      <c r="AJ95" s="151" t="e">
        <f t="shared" si="1"/>
        <v>#REF!</v>
      </c>
    </row>
    <row r="96" spans="1:36" x14ac:dyDescent="0.2">
      <c r="A96" s="51" t="s">
        <v>988</v>
      </c>
      <c r="B96" s="25" t="s">
        <v>232</v>
      </c>
      <c r="C96" s="52" t="e">
        <f>+#REF!</f>
        <v>#REF!</v>
      </c>
      <c r="D96" s="52">
        <v>1.7500000000000002E-2</v>
      </c>
      <c r="E96" s="52" t="e">
        <f>+#REF!</f>
        <v>#REF!</v>
      </c>
      <c r="F96" s="52" t="e">
        <f>+#REF!</f>
        <v>#REF!</v>
      </c>
      <c r="G96" s="52" t="e">
        <f>+#REF!</f>
        <v>#REF!</v>
      </c>
      <c r="H96" s="52" t="e">
        <f>+#REF!</f>
        <v>#REF!</v>
      </c>
      <c r="I96" s="52" t="e">
        <f>+#REF!</f>
        <v>#REF!</v>
      </c>
      <c r="J96" s="52" t="e">
        <f>+#REF!</f>
        <v>#REF!</v>
      </c>
      <c r="K96" s="52" t="e">
        <f>+#REF!</f>
        <v>#REF!</v>
      </c>
      <c r="L96" s="52" t="e">
        <f>+#REF!</f>
        <v>#REF!</v>
      </c>
      <c r="M96" s="52" t="e">
        <f>+#REF!</f>
        <v>#REF!</v>
      </c>
      <c r="N96" s="52" t="e">
        <f>+#REF!</f>
        <v>#REF!</v>
      </c>
      <c r="O96" s="52" t="e">
        <f>+#REF!</f>
        <v>#REF!</v>
      </c>
      <c r="P96" s="52" t="e">
        <f>+#REF!</f>
        <v>#REF!</v>
      </c>
      <c r="Q96" s="52" t="e">
        <f>+#REF!</f>
        <v>#REF!</v>
      </c>
      <c r="R96" s="52" t="e">
        <f>+#REF!</f>
        <v>#REF!</v>
      </c>
      <c r="S96" s="52" t="e">
        <f>+#REF!</f>
        <v>#REF!</v>
      </c>
      <c r="T96" s="52" t="e">
        <f>+#REF!</f>
        <v>#REF!</v>
      </c>
      <c r="U96" s="52" t="e">
        <f>+#REF!</f>
        <v>#REF!</v>
      </c>
      <c r="V96" s="151">
        <f>+'Other Taxes'!D133</f>
        <v>4.4999999999999998E-2</v>
      </c>
      <c r="W96" s="151">
        <f>+'Other Taxes'!E133</f>
        <v>1.0699999999999999E-2</v>
      </c>
      <c r="X96" s="151">
        <f>+'Other Taxes'!F133</f>
        <v>0.01</v>
      </c>
      <c r="Y96" s="151">
        <f>+'Other Taxes'!G133</f>
        <v>0</v>
      </c>
      <c r="Z96" s="151">
        <f>+'Other Taxes'!H133</f>
        <v>0</v>
      </c>
      <c r="AA96" s="151">
        <f>+'Other Taxes'!J133</f>
        <v>2.5000000000000001E-2</v>
      </c>
      <c r="AB96" s="151">
        <f>+'Other Taxes'!K133</f>
        <v>0</v>
      </c>
      <c r="AC96" s="151">
        <f>+'Other Taxes'!M133</f>
        <v>0</v>
      </c>
      <c r="AD96" s="151">
        <f>+'Other Taxes'!N133</f>
        <v>0.01</v>
      </c>
      <c r="AE96" s="152">
        <f>+'Other Taxes'!O133</f>
        <v>0.73</v>
      </c>
      <c r="AF96" s="152">
        <f>+'Other Taxes'!P133</f>
        <v>0.25</v>
      </c>
      <c r="AG96" s="152">
        <f>+'Other Taxes'!Q133</f>
        <v>0.27</v>
      </c>
      <c r="AH96" s="151">
        <f>+'Other Taxes'!S133</f>
        <v>3.5000000000000003E-2</v>
      </c>
      <c r="AI96" s="151">
        <f>+'Other Taxes'!T133</f>
        <v>0.06</v>
      </c>
      <c r="AJ96" s="151" t="e">
        <f t="shared" si="1"/>
        <v>#REF!</v>
      </c>
    </row>
    <row r="97" spans="1:36" x14ac:dyDescent="0.2">
      <c r="A97" s="51" t="s">
        <v>989</v>
      </c>
      <c r="B97" s="25" t="s">
        <v>234</v>
      </c>
      <c r="C97" s="52" t="e">
        <f>+#REF!</f>
        <v>#REF!</v>
      </c>
      <c r="D97" s="52">
        <v>1.7500000000000002E-2</v>
      </c>
      <c r="E97" s="52" t="e">
        <f>+#REF!</f>
        <v>#REF!</v>
      </c>
      <c r="F97" s="52" t="e">
        <f>+#REF!</f>
        <v>#REF!</v>
      </c>
      <c r="G97" s="52" t="e">
        <f>+#REF!</f>
        <v>#REF!</v>
      </c>
      <c r="H97" s="52" t="e">
        <f>+#REF!</f>
        <v>#REF!</v>
      </c>
      <c r="I97" s="52" t="e">
        <f>+#REF!</f>
        <v>#REF!</v>
      </c>
      <c r="J97" s="52" t="e">
        <f>+#REF!</f>
        <v>#REF!</v>
      </c>
      <c r="K97" s="52" t="e">
        <f>+#REF!</f>
        <v>#REF!</v>
      </c>
      <c r="L97" s="52" t="e">
        <f>+#REF!</f>
        <v>#REF!</v>
      </c>
      <c r="M97" s="52" t="e">
        <f>+#REF!</f>
        <v>#REF!</v>
      </c>
      <c r="N97" s="52" t="e">
        <f>+#REF!</f>
        <v>#REF!</v>
      </c>
      <c r="O97" s="52" t="e">
        <f>+#REF!</f>
        <v>#REF!</v>
      </c>
      <c r="P97" s="52" t="e">
        <f>+#REF!</f>
        <v>#REF!</v>
      </c>
      <c r="Q97" s="52" t="e">
        <f>+#REF!</f>
        <v>#REF!</v>
      </c>
      <c r="R97" s="52" t="e">
        <f>+#REF!</f>
        <v>#REF!</v>
      </c>
      <c r="S97" s="52" t="e">
        <f>+#REF!</f>
        <v>#REF!</v>
      </c>
      <c r="T97" s="52" t="e">
        <f>+#REF!</f>
        <v>#REF!</v>
      </c>
      <c r="U97" s="52" t="e">
        <f>+#REF!</f>
        <v>#REF!</v>
      </c>
      <c r="V97" s="151">
        <f>+'Other Taxes'!D134</f>
        <v>4.4999999999999998E-2</v>
      </c>
      <c r="W97" s="151">
        <f>+'Other Taxes'!E134</f>
        <v>1.0699999999999999E-2</v>
      </c>
      <c r="X97" s="151">
        <f>+'Other Taxes'!F134</f>
        <v>0.01</v>
      </c>
      <c r="Y97" s="151">
        <f>+'Other Taxes'!G134</f>
        <v>0</v>
      </c>
      <c r="Z97" s="151">
        <f>+'Other Taxes'!H134</f>
        <v>0</v>
      </c>
      <c r="AA97" s="151">
        <f>+'Other Taxes'!J134</f>
        <v>2.5000000000000001E-2</v>
      </c>
      <c r="AB97" s="151">
        <f>+'Other Taxes'!K134</f>
        <v>0</v>
      </c>
      <c r="AC97" s="151">
        <f>+'Other Taxes'!M134</f>
        <v>0</v>
      </c>
      <c r="AD97" s="151">
        <f>+'Other Taxes'!N134</f>
        <v>0.01</v>
      </c>
      <c r="AE97" s="152">
        <f>+'Other Taxes'!O134</f>
        <v>0.73</v>
      </c>
      <c r="AF97" s="152">
        <f>+'Other Taxes'!P134</f>
        <v>0.25</v>
      </c>
      <c r="AG97" s="152">
        <f>+'Other Taxes'!Q134</f>
        <v>0.27</v>
      </c>
      <c r="AH97" s="151">
        <f>+'Other Taxes'!S134</f>
        <v>3.5000000000000003E-2</v>
      </c>
      <c r="AI97" s="151">
        <f>+'Other Taxes'!T134</f>
        <v>0.06</v>
      </c>
      <c r="AJ97" s="151" t="e">
        <f t="shared" si="1"/>
        <v>#REF!</v>
      </c>
    </row>
    <row r="98" spans="1:36" x14ac:dyDescent="0.2">
      <c r="A98" s="51" t="s">
        <v>990</v>
      </c>
      <c r="B98" s="25" t="s">
        <v>236</v>
      </c>
      <c r="C98" s="52" t="e">
        <f>+#REF!</f>
        <v>#REF!</v>
      </c>
      <c r="D98" s="52">
        <v>1.7500000000000002E-2</v>
      </c>
      <c r="E98" s="52" t="e">
        <f>+#REF!</f>
        <v>#REF!</v>
      </c>
      <c r="F98" s="52" t="e">
        <f>+#REF!</f>
        <v>#REF!</v>
      </c>
      <c r="G98" s="52" t="e">
        <f>+#REF!</f>
        <v>#REF!</v>
      </c>
      <c r="H98" s="52" t="e">
        <f>+#REF!</f>
        <v>#REF!</v>
      </c>
      <c r="I98" s="52" t="e">
        <f>+#REF!</f>
        <v>#REF!</v>
      </c>
      <c r="J98" s="52" t="e">
        <f>+#REF!</f>
        <v>#REF!</v>
      </c>
      <c r="K98" s="52" t="e">
        <f>+#REF!</f>
        <v>#REF!</v>
      </c>
      <c r="L98" s="52" t="e">
        <f>+#REF!</f>
        <v>#REF!</v>
      </c>
      <c r="M98" s="52" t="e">
        <f>+#REF!</f>
        <v>#REF!</v>
      </c>
      <c r="N98" s="52" t="e">
        <f>+#REF!</f>
        <v>#REF!</v>
      </c>
      <c r="O98" s="52" t="e">
        <f>+#REF!</f>
        <v>#REF!</v>
      </c>
      <c r="P98" s="52" t="e">
        <f>+#REF!</f>
        <v>#REF!</v>
      </c>
      <c r="Q98" s="52" t="e">
        <f>+#REF!</f>
        <v>#REF!</v>
      </c>
      <c r="R98" s="52" t="e">
        <f>+#REF!</f>
        <v>#REF!</v>
      </c>
      <c r="S98" s="52" t="e">
        <f>+#REF!</f>
        <v>#REF!</v>
      </c>
      <c r="T98" s="52" t="e">
        <f>+#REF!</f>
        <v>#REF!</v>
      </c>
      <c r="U98" s="52" t="e">
        <f>+#REF!</f>
        <v>#REF!</v>
      </c>
      <c r="V98" s="151">
        <f>+'Other Taxes'!D136</f>
        <v>4.4999999999999998E-2</v>
      </c>
      <c r="W98" s="151">
        <f>+'Other Taxes'!E136</f>
        <v>1.0699999999999999E-2</v>
      </c>
      <c r="X98" s="151">
        <f>+'Other Taxes'!F136</f>
        <v>0</v>
      </c>
      <c r="Y98" s="151">
        <f>+'Other Taxes'!G136</f>
        <v>0</v>
      </c>
      <c r="Z98" s="151">
        <f>+'Other Taxes'!H136</f>
        <v>0</v>
      </c>
      <c r="AA98" s="151">
        <f>+'Other Taxes'!J136</f>
        <v>2.5000000000000001E-2</v>
      </c>
      <c r="AB98" s="151">
        <f>+'Other Taxes'!K136</f>
        <v>7.0000000000000007E-2</v>
      </c>
      <c r="AC98" s="151">
        <f>+'Other Taxes'!M136</f>
        <v>7.0000000000000007E-2</v>
      </c>
      <c r="AD98" s="151">
        <f>+'Other Taxes'!N136</f>
        <v>0.01</v>
      </c>
      <c r="AE98" s="152">
        <f>+'Other Taxes'!O136</f>
        <v>0.73</v>
      </c>
      <c r="AF98" s="152">
        <f>+'Other Taxes'!P136</f>
        <v>0.25</v>
      </c>
      <c r="AG98" s="152">
        <f>+'Other Taxes'!Q136</f>
        <v>0.27</v>
      </c>
      <c r="AH98" s="151">
        <f>+'Other Taxes'!S136</f>
        <v>0</v>
      </c>
      <c r="AI98" s="151">
        <f>+'Other Taxes'!T136</f>
        <v>0</v>
      </c>
      <c r="AJ98" s="151" t="e">
        <f t="shared" si="1"/>
        <v>#REF!</v>
      </c>
    </row>
    <row r="99" spans="1:36" x14ac:dyDescent="0.2">
      <c r="A99" s="145" t="s">
        <v>991</v>
      </c>
      <c r="B99" s="25" t="s">
        <v>239</v>
      </c>
      <c r="C99" s="52" t="e">
        <f>+#REF!</f>
        <v>#REF!</v>
      </c>
      <c r="D99" s="52">
        <v>1.7500000000000002E-2</v>
      </c>
      <c r="E99" s="52" t="e">
        <f>+#REF!</f>
        <v>#REF!</v>
      </c>
      <c r="F99" s="52" t="e">
        <f>+#REF!</f>
        <v>#REF!</v>
      </c>
      <c r="G99" s="52" t="e">
        <f>+#REF!</f>
        <v>#REF!</v>
      </c>
      <c r="H99" s="52" t="e">
        <f>+#REF!</f>
        <v>#REF!</v>
      </c>
      <c r="I99" s="52" t="e">
        <f>+#REF!</f>
        <v>#REF!</v>
      </c>
      <c r="J99" s="52" t="e">
        <f>+#REF!</f>
        <v>#REF!</v>
      </c>
      <c r="K99" s="52" t="e">
        <f>+#REF!</f>
        <v>#REF!</v>
      </c>
      <c r="L99" s="52" t="e">
        <f>+#REF!</f>
        <v>#REF!</v>
      </c>
      <c r="M99" s="52" t="e">
        <f>+#REF!</f>
        <v>#REF!</v>
      </c>
      <c r="N99" s="52" t="e">
        <f>+#REF!</f>
        <v>#REF!</v>
      </c>
      <c r="O99" s="52" t="e">
        <f>+#REF!</f>
        <v>#REF!</v>
      </c>
      <c r="P99" s="52" t="e">
        <f>+#REF!</f>
        <v>#REF!</v>
      </c>
      <c r="Q99" s="52" t="e">
        <f>+#REF!</f>
        <v>#REF!</v>
      </c>
      <c r="R99" s="52" t="e">
        <f>+#REF!</f>
        <v>#REF!</v>
      </c>
      <c r="S99" s="52" t="e">
        <f>+#REF!</f>
        <v>#REF!</v>
      </c>
      <c r="T99" s="52" t="e">
        <f>+#REF!</f>
        <v>#REF!</v>
      </c>
      <c r="U99" s="52" t="e">
        <f>+#REF!</f>
        <v>#REF!</v>
      </c>
      <c r="V99" s="151">
        <f>+'Other Taxes'!D137</f>
        <v>4.4999999999999998E-2</v>
      </c>
      <c r="W99" s="151">
        <f>+'Other Taxes'!E137</f>
        <v>1.0699999999999999E-2</v>
      </c>
      <c r="X99" s="151">
        <f>+'Other Taxes'!F137</f>
        <v>0</v>
      </c>
      <c r="Y99" s="151">
        <f>+'Other Taxes'!G137</f>
        <v>0</v>
      </c>
      <c r="Z99" s="151">
        <f>+'Other Taxes'!H137</f>
        <v>0</v>
      </c>
      <c r="AA99" s="151">
        <f>+'Other Taxes'!J137</f>
        <v>2.5000000000000001E-2</v>
      </c>
      <c r="AB99" s="151">
        <f>+'Other Taxes'!K137</f>
        <v>7.0000000000000007E-2</v>
      </c>
      <c r="AC99" s="151">
        <f>+'Other Taxes'!M137</f>
        <v>7.0000000000000007E-2</v>
      </c>
      <c r="AD99" s="151">
        <f>+'Other Taxes'!N137</f>
        <v>0.01</v>
      </c>
      <c r="AE99" s="152">
        <f>+'Other Taxes'!O137</f>
        <v>0.73</v>
      </c>
      <c r="AF99" s="152">
        <f>+'Other Taxes'!P137</f>
        <v>0.25</v>
      </c>
      <c r="AG99" s="152">
        <f>+'Other Taxes'!Q137</f>
        <v>0.27</v>
      </c>
      <c r="AH99" s="151">
        <f>+'Other Taxes'!S137</f>
        <v>0</v>
      </c>
      <c r="AI99" s="151">
        <f>+'Other Taxes'!T137</f>
        <v>0</v>
      </c>
      <c r="AJ99" s="151" t="e">
        <f t="shared" si="1"/>
        <v>#REF!</v>
      </c>
    </row>
    <row r="100" spans="1:36" x14ac:dyDescent="0.2">
      <c r="A100" s="51" t="s">
        <v>992</v>
      </c>
      <c r="B100" s="25" t="s">
        <v>241</v>
      </c>
      <c r="C100" s="52" t="e">
        <f>+#REF!</f>
        <v>#REF!</v>
      </c>
      <c r="D100" s="52">
        <v>1.7500000000000002E-2</v>
      </c>
      <c r="E100" s="52" t="e">
        <f>+#REF!</f>
        <v>#REF!</v>
      </c>
      <c r="F100" s="52" t="e">
        <f>+#REF!</f>
        <v>#REF!</v>
      </c>
      <c r="G100" s="52" t="e">
        <f>+#REF!</f>
        <v>#REF!</v>
      </c>
      <c r="H100" s="52" t="e">
        <f>+#REF!</f>
        <v>#REF!</v>
      </c>
      <c r="I100" s="52" t="e">
        <f>+#REF!</f>
        <v>#REF!</v>
      </c>
      <c r="J100" s="52" t="e">
        <f>+#REF!</f>
        <v>#REF!</v>
      </c>
      <c r="K100" s="52" t="e">
        <f>+#REF!</f>
        <v>#REF!</v>
      </c>
      <c r="L100" s="52" t="e">
        <f>+#REF!</f>
        <v>#REF!</v>
      </c>
      <c r="M100" s="52" t="e">
        <f>+#REF!</f>
        <v>#REF!</v>
      </c>
      <c r="N100" s="52" t="e">
        <f>+#REF!</f>
        <v>#REF!</v>
      </c>
      <c r="O100" s="52" t="e">
        <f>+#REF!</f>
        <v>#REF!</v>
      </c>
      <c r="P100" s="52" t="e">
        <f>+#REF!</f>
        <v>#REF!</v>
      </c>
      <c r="Q100" s="52" t="e">
        <f>+#REF!</f>
        <v>#REF!</v>
      </c>
      <c r="R100" s="52" t="e">
        <f>+#REF!</f>
        <v>#REF!</v>
      </c>
      <c r="S100" s="52" t="e">
        <f>+#REF!</f>
        <v>#REF!</v>
      </c>
      <c r="T100" s="52" t="e">
        <f>+#REF!</f>
        <v>#REF!</v>
      </c>
      <c r="U100" s="52" t="e">
        <f>+#REF!</f>
        <v>#REF!</v>
      </c>
      <c r="V100" s="151">
        <f>+'Other Taxes'!D138</f>
        <v>4.4999999999999998E-2</v>
      </c>
      <c r="W100" s="151">
        <f>+'Other Taxes'!E138</f>
        <v>1.0699999999999999E-2</v>
      </c>
      <c r="X100" s="151">
        <f>+'Other Taxes'!F138</f>
        <v>1.4999999999999999E-2</v>
      </c>
      <c r="Y100" s="151">
        <f>+'Other Taxes'!G138</f>
        <v>0</v>
      </c>
      <c r="Z100" s="151">
        <f>+'Other Taxes'!H138</f>
        <v>0</v>
      </c>
      <c r="AA100" s="151">
        <f>+'Other Taxes'!J138</f>
        <v>2.5000000000000001E-2</v>
      </c>
      <c r="AB100" s="151">
        <f>+'Other Taxes'!K138</f>
        <v>7.0000000000000007E-2</v>
      </c>
      <c r="AC100" s="151">
        <f>+'Other Taxes'!M138</f>
        <v>7.0000000000000007E-2</v>
      </c>
      <c r="AD100" s="151">
        <f>+'Other Taxes'!N138</f>
        <v>0.01</v>
      </c>
      <c r="AE100" s="152">
        <f>+'Other Taxes'!O138</f>
        <v>0.73</v>
      </c>
      <c r="AF100" s="152">
        <f>+'Other Taxes'!P138</f>
        <v>0.25</v>
      </c>
      <c r="AG100" s="152">
        <f>+'Other Taxes'!Q138</f>
        <v>0.27</v>
      </c>
      <c r="AH100" s="151">
        <f>+'Other Taxes'!S138</f>
        <v>0.03</v>
      </c>
      <c r="AI100" s="151">
        <f>+'Other Taxes'!T138</f>
        <v>0.03</v>
      </c>
      <c r="AJ100" s="151" t="e">
        <f t="shared" si="1"/>
        <v>#REF!</v>
      </c>
    </row>
    <row r="101" spans="1:36" x14ac:dyDescent="0.2">
      <c r="A101" s="51" t="s">
        <v>993</v>
      </c>
      <c r="B101" s="25" t="s">
        <v>243</v>
      </c>
      <c r="C101" s="52" t="e">
        <f>+#REF!</f>
        <v>#REF!</v>
      </c>
      <c r="D101" s="52">
        <v>1.7500000000000002E-2</v>
      </c>
      <c r="E101" s="52" t="e">
        <f>+#REF!</f>
        <v>#REF!</v>
      </c>
      <c r="F101" s="52" t="e">
        <f>+#REF!</f>
        <v>#REF!</v>
      </c>
      <c r="G101" s="52" t="e">
        <f>+#REF!</f>
        <v>#REF!</v>
      </c>
      <c r="H101" s="52" t="e">
        <f>+#REF!</f>
        <v>#REF!</v>
      </c>
      <c r="I101" s="52" t="e">
        <f>+#REF!</f>
        <v>#REF!</v>
      </c>
      <c r="J101" s="52" t="e">
        <f>+#REF!</f>
        <v>#REF!</v>
      </c>
      <c r="K101" s="52" t="e">
        <f>+#REF!</f>
        <v>#REF!</v>
      </c>
      <c r="L101" s="52" t="e">
        <f>+#REF!</f>
        <v>#REF!</v>
      </c>
      <c r="M101" s="52" t="e">
        <f>+#REF!</f>
        <v>#REF!</v>
      </c>
      <c r="N101" s="52" t="e">
        <f>+#REF!</f>
        <v>#REF!</v>
      </c>
      <c r="O101" s="52" t="e">
        <f>+#REF!</f>
        <v>#REF!</v>
      </c>
      <c r="P101" s="52" t="e">
        <f>+#REF!</f>
        <v>#REF!</v>
      </c>
      <c r="Q101" s="52" t="e">
        <f>+#REF!</f>
        <v>#REF!</v>
      </c>
      <c r="R101" s="52" t="e">
        <f>+#REF!</f>
        <v>#REF!</v>
      </c>
      <c r="S101" s="52" t="e">
        <f>+#REF!</f>
        <v>#REF!</v>
      </c>
      <c r="T101" s="52" t="e">
        <f>+#REF!</f>
        <v>#REF!</v>
      </c>
      <c r="U101" s="52" t="e">
        <f>+#REF!</f>
        <v>#REF!</v>
      </c>
      <c r="V101" s="151">
        <f>+'Other Taxes'!D140</f>
        <v>4.2500000000000003E-2</v>
      </c>
      <c r="W101" s="151">
        <f>+'Other Taxes'!E140</f>
        <v>1.0699999999999999E-2</v>
      </c>
      <c r="X101" s="151">
        <f>+'Other Taxes'!F140</f>
        <v>0</v>
      </c>
      <c r="Y101" s="151">
        <f>+'Other Taxes'!G140</f>
        <v>0</v>
      </c>
      <c r="Z101" s="151">
        <f>+'Other Taxes'!H140</f>
        <v>0</v>
      </c>
      <c r="AA101" s="151">
        <f>+'Other Taxes'!J140</f>
        <v>2.5000000000000001E-2</v>
      </c>
      <c r="AB101" s="151">
        <f>+'Other Taxes'!K140</f>
        <v>0</v>
      </c>
      <c r="AC101" s="151">
        <f>+'Other Taxes'!M140</f>
        <v>0</v>
      </c>
      <c r="AD101" s="151">
        <f>+'Other Taxes'!N140</f>
        <v>0.01</v>
      </c>
      <c r="AE101" s="152">
        <f>+'Other Taxes'!O140</f>
        <v>0.73</v>
      </c>
      <c r="AF101" s="152">
        <f>+'Other Taxes'!P140</f>
        <v>0.25</v>
      </c>
      <c r="AG101" s="152">
        <f>+'Other Taxes'!Q140</f>
        <v>0.27</v>
      </c>
      <c r="AH101" s="151">
        <f>+'Other Taxes'!S140</f>
        <v>0</v>
      </c>
      <c r="AI101" s="151">
        <f>+'Other Taxes'!T140</f>
        <v>0</v>
      </c>
      <c r="AJ101" s="151" t="e">
        <f t="shared" si="1"/>
        <v>#REF!</v>
      </c>
    </row>
    <row r="102" spans="1:36" x14ac:dyDescent="0.2">
      <c r="A102" s="51" t="s">
        <v>994</v>
      </c>
      <c r="B102" s="25" t="s">
        <v>245</v>
      </c>
      <c r="C102" s="52" t="e">
        <f>+#REF!</f>
        <v>#REF!</v>
      </c>
      <c r="D102" s="52">
        <v>1.7500000000000002E-2</v>
      </c>
      <c r="E102" s="52" t="e">
        <f>+#REF!</f>
        <v>#REF!</v>
      </c>
      <c r="F102" s="52" t="e">
        <f>+#REF!</f>
        <v>#REF!</v>
      </c>
      <c r="G102" s="52" t="e">
        <f>+#REF!</f>
        <v>#REF!</v>
      </c>
      <c r="H102" s="52" t="e">
        <f>+#REF!</f>
        <v>#REF!</v>
      </c>
      <c r="I102" s="52" t="e">
        <f>+#REF!</f>
        <v>#REF!</v>
      </c>
      <c r="J102" s="52" t="e">
        <f>+#REF!</f>
        <v>#REF!</v>
      </c>
      <c r="K102" s="52" t="e">
        <f>+#REF!</f>
        <v>#REF!</v>
      </c>
      <c r="L102" s="52" t="e">
        <f>+#REF!</f>
        <v>#REF!</v>
      </c>
      <c r="M102" s="52" t="e">
        <f>+#REF!</f>
        <v>#REF!</v>
      </c>
      <c r="N102" s="52" t="e">
        <f>+#REF!</f>
        <v>#REF!</v>
      </c>
      <c r="O102" s="52" t="e">
        <f>+#REF!</f>
        <v>#REF!</v>
      </c>
      <c r="P102" s="52" t="e">
        <f>+#REF!</f>
        <v>#REF!</v>
      </c>
      <c r="Q102" s="52" t="e">
        <f>+#REF!</f>
        <v>#REF!</v>
      </c>
      <c r="R102" s="52" t="e">
        <f>+#REF!</f>
        <v>#REF!</v>
      </c>
      <c r="S102" s="52" t="e">
        <f>+#REF!</f>
        <v>#REF!</v>
      </c>
      <c r="T102" s="52" t="e">
        <f>+#REF!</f>
        <v>#REF!</v>
      </c>
      <c r="U102" s="52" t="e">
        <f>+#REF!</f>
        <v>#REF!</v>
      </c>
      <c r="V102" s="151">
        <f>+'Other Taxes'!D141</f>
        <v>4.2500000000000003E-2</v>
      </c>
      <c r="W102" s="151">
        <f>+'Other Taxes'!E141</f>
        <v>1.0699999999999999E-2</v>
      </c>
      <c r="X102" s="151">
        <f>+'Other Taxes'!F141</f>
        <v>0.01</v>
      </c>
      <c r="Y102" s="151">
        <f>+'Other Taxes'!G141</f>
        <v>0</v>
      </c>
      <c r="Z102" s="151">
        <f>+'Other Taxes'!H141</f>
        <v>0</v>
      </c>
      <c r="AA102" s="151">
        <f>+'Other Taxes'!J141</f>
        <v>2.5000000000000001E-2</v>
      </c>
      <c r="AB102" s="151">
        <f>+'Other Taxes'!K141</f>
        <v>0</v>
      </c>
      <c r="AC102" s="151">
        <f>+'Other Taxes'!M141</f>
        <v>0</v>
      </c>
      <c r="AD102" s="151">
        <f>+'Other Taxes'!N141</f>
        <v>0.01</v>
      </c>
      <c r="AE102" s="152">
        <f>+'Other Taxes'!O141</f>
        <v>0.73</v>
      </c>
      <c r="AF102" s="152">
        <f>+'Other Taxes'!P141</f>
        <v>0.25</v>
      </c>
      <c r="AG102" s="152">
        <f>+'Other Taxes'!Q141</f>
        <v>0.27</v>
      </c>
      <c r="AH102" s="151">
        <f>+'Other Taxes'!S141</f>
        <v>3.5000000000000003E-2</v>
      </c>
      <c r="AI102" s="151">
        <f>+'Other Taxes'!T141</f>
        <v>0.06</v>
      </c>
      <c r="AJ102" s="151" t="e">
        <f t="shared" si="1"/>
        <v>#REF!</v>
      </c>
    </row>
    <row r="103" spans="1:36" x14ac:dyDescent="0.2">
      <c r="A103" s="51" t="s">
        <v>995</v>
      </c>
      <c r="B103" s="25" t="s">
        <v>247</v>
      </c>
      <c r="C103" s="52" t="e">
        <f>+#REF!</f>
        <v>#REF!</v>
      </c>
      <c r="D103" s="52">
        <v>1.7500000000000002E-2</v>
      </c>
      <c r="E103" s="52" t="e">
        <f>+#REF!</f>
        <v>#REF!</v>
      </c>
      <c r="F103" s="52" t="e">
        <f>+#REF!</f>
        <v>#REF!</v>
      </c>
      <c r="G103" s="52" t="e">
        <f>+#REF!</f>
        <v>#REF!</v>
      </c>
      <c r="H103" s="52" t="e">
        <f>+#REF!</f>
        <v>#REF!</v>
      </c>
      <c r="I103" s="52" t="e">
        <f>+#REF!</f>
        <v>#REF!</v>
      </c>
      <c r="J103" s="52" t="e">
        <f>+#REF!</f>
        <v>#REF!</v>
      </c>
      <c r="K103" s="52" t="e">
        <f>+#REF!</f>
        <v>#REF!</v>
      </c>
      <c r="L103" s="52" t="e">
        <f>+#REF!</f>
        <v>#REF!</v>
      </c>
      <c r="M103" s="52" t="e">
        <f>+#REF!</f>
        <v>#REF!</v>
      </c>
      <c r="N103" s="52" t="e">
        <f>+#REF!</f>
        <v>#REF!</v>
      </c>
      <c r="O103" s="52" t="e">
        <f>+#REF!</f>
        <v>#REF!</v>
      </c>
      <c r="P103" s="52" t="e">
        <f>+#REF!</f>
        <v>#REF!</v>
      </c>
      <c r="Q103" s="52" t="e">
        <f>+#REF!</f>
        <v>#REF!</v>
      </c>
      <c r="R103" s="52" t="e">
        <f>+#REF!</f>
        <v>#REF!</v>
      </c>
      <c r="S103" s="52" t="e">
        <f>+#REF!</f>
        <v>#REF!</v>
      </c>
      <c r="T103" s="52" t="e">
        <f>+#REF!</f>
        <v>#REF!</v>
      </c>
      <c r="U103" s="52" t="e">
        <f>+#REF!</f>
        <v>#REF!</v>
      </c>
      <c r="V103" s="151">
        <f>+'Other Taxes'!D142</f>
        <v>4.2500000000000003E-2</v>
      </c>
      <c r="W103" s="151">
        <f>+'Other Taxes'!E142</f>
        <v>1.0699999999999999E-2</v>
      </c>
      <c r="X103" s="151">
        <f>+'Other Taxes'!F142</f>
        <v>0</v>
      </c>
      <c r="Y103" s="151">
        <f>+'Other Taxes'!G142</f>
        <v>0</v>
      </c>
      <c r="Z103" s="151">
        <f>+'Other Taxes'!H142</f>
        <v>0</v>
      </c>
      <c r="AA103" s="151">
        <f>+'Other Taxes'!J142</f>
        <v>2.5000000000000001E-2</v>
      </c>
      <c r="AB103" s="151">
        <f>+'Other Taxes'!K142</f>
        <v>0</v>
      </c>
      <c r="AC103" s="151">
        <f>+'Other Taxes'!M142</f>
        <v>0</v>
      </c>
      <c r="AD103" s="151">
        <f>+'Other Taxes'!N142</f>
        <v>0.01</v>
      </c>
      <c r="AE103" s="152">
        <f>+'Other Taxes'!O142</f>
        <v>0.73</v>
      </c>
      <c r="AF103" s="152">
        <f>+'Other Taxes'!P142</f>
        <v>0.25</v>
      </c>
      <c r="AG103" s="152">
        <f>+'Other Taxes'!Q142</f>
        <v>0.27</v>
      </c>
      <c r="AH103" s="151">
        <f>+'Other Taxes'!S142</f>
        <v>3.5000000000000003E-2</v>
      </c>
      <c r="AI103" s="151">
        <f>+'Other Taxes'!T142</f>
        <v>0.05</v>
      </c>
      <c r="AJ103" s="151" t="e">
        <f t="shared" si="1"/>
        <v>#REF!</v>
      </c>
    </row>
    <row r="104" spans="1:36" x14ac:dyDescent="0.2">
      <c r="A104" s="51" t="s">
        <v>996</v>
      </c>
      <c r="B104" s="25" t="s">
        <v>249</v>
      </c>
      <c r="C104" s="52" t="e">
        <f>+#REF!</f>
        <v>#REF!</v>
      </c>
      <c r="D104" s="52">
        <v>1.7500000000000002E-2</v>
      </c>
      <c r="E104" s="52" t="e">
        <f>+#REF!</f>
        <v>#REF!</v>
      </c>
      <c r="F104" s="52" t="e">
        <f>+#REF!</f>
        <v>#REF!</v>
      </c>
      <c r="G104" s="52" t="e">
        <f>+#REF!</f>
        <v>#REF!</v>
      </c>
      <c r="H104" s="52" t="e">
        <f>+#REF!</f>
        <v>#REF!</v>
      </c>
      <c r="I104" s="52" t="e">
        <f>+#REF!</f>
        <v>#REF!</v>
      </c>
      <c r="J104" s="52" t="e">
        <f>+#REF!</f>
        <v>#REF!</v>
      </c>
      <c r="K104" s="52" t="e">
        <f>+#REF!</f>
        <v>#REF!</v>
      </c>
      <c r="L104" s="52" t="e">
        <f>+#REF!</f>
        <v>#REF!</v>
      </c>
      <c r="M104" s="52" t="e">
        <f>+#REF!</f>
        <v>#REF!</v>
      </c>
      <c r="N104" s="52" t="e">
        <f>+#REF!</f>
        <v>#REF!</v>
      </c>
      <c r="O104" s="52" t="e">
        <f>+#REF!</f>
        <v>#REF!</v>
      </c>
      <c r="P104" s="52" t="e">
        <f>+#REF!</f>
        <v>#REF!</v>
      </c>
      <c r="Q104" s="52" t="e">
        <f>+#REF!</f>
        <v>#REF!</v>
      </c>
      <c r="R104" s="52" t="e">
        <f>+#REF!</f>
        <v>#REF!</v>
      </c>
      <c r="S104" s="52" t="e">
        <f>+#REF!</f>
        <v>#REF!</v>
      </c>
      <c r="T104" s="52" t="e">
        <f>+#REF!</f>
        <v>#REF!</v>
      </c>
      <c r="U104" s="52" t="e">
        <f>+#REF!</f>
        <v>#REF!</v>
      </c>
      <c r="V104" s="151">
        <f>+'Other Taxes'!D143</f>
        <v>4.2500000000000003E-2</v>
      </c>
      <c r="W104" s="151">
        <f>+'Other Taxes'!E143</f>
        <v>1.0699999999999999E-2</v>
      </c>
      <c r="X104" s="151">
        <f>+'Other Taxes'!F143</f>
        <v>0.01</v>
      </c>
      <c r="Y104" s="151">
        <f>+'Other Taxes'!G143</f>
        <v>0</v>
      </c>
      <c r="Z104" s="151">
        <f>+'Other Taxes'!H143</f>
        <v>0</v>
      </c>
      <c r="AA104" s="151">
        <f>+'Other Taxes'!J143</f>
        <v>2.5000000000000001E-2</v>
      </c>
      <c r="AB104" s="151">
        <f>+'Other Taxes'!K143</f>
        <v>0</v>
      </c>
      <c r="AC104" s="151">
        <f>+'Other Taxes'!M143</f>
        <v>0</v>
      </c>
      <c r="AD104" s="151">
        <f>+'Other Taxes'!N143</f>
        <v>0.01</v>
      </c>
      <c r="AE104" s="152">
        <f>+'Other Taxes'!O143</f>
        <v>0.73</v>
      </c>
      <c r="AF104" s="152">
        <f>+'Other Taxes'!P143</f>
        <v>0.25</v>
      </c>
      <c r="AG104" s="152">
        <f>+'Other Taxes'!Q143</f>
        <v>0.27</v>
      </c>
      <c r="AH104" s="151">
        <f>+'Other Taxes'!S143</f>
        <v>3.5000000000000003E-2</v>
      </c>
      <c r="AI104" s="151">
        <f>+'Other Taxes'!T143</f>
        <v>0</v>
      </c>
      <c r="AJ104" s="151" t="e">
        <f t="shared" si="1"/>
        <v>#REF!</v>
      </c>
    </row>
    <row r="105" spans="1:36" x14ac:dyDescent="0.2">
      <c r="A105" s="51" t="s">
        <v>997</v>
      </c>
      <c r="B105" s="25" t="s">
        <v>251</v>
      </c>
      <c r="C105" s="52" t="e">
        <f>+#REF!</f>
        <v>#REF!</v>
      </c>
      <c r="D105" s="52">
        <v>1.7500000000000002E-2</v>
      </c>
      <c r="E105" s="52" t="e">
        <f>+#REF!</f>
        <v>#REF!</v>
      </c>
      <c r="F105" s="52" t="e">
        <f>+#REF!</f>
        <v>#REF!</v>
      </c>
      <c r="G105" s="52" t="e">
        <f>+#REF!</f>
        <v>#REF!</v>
      </c>
      <c r="H105" s="52" t="e">
        <f>+#REF!</f>
        <v>#REF!</v>
      </c>
      <c r="I105" s="52" t="e">
        <f>+#REF!</f>
        <v>#REF!</v>
      </c>
      <c r="J105" s="52" t="e">
        <f>+#REF!</f>
        <v>#REF!</v>
      </c>
      <c r="K105" s="52" t="e">
        <f>+#REF!</f>
        <v>#REF!</v>
      </c>
      <c r="L105" s="52" t="e">
        <f>+#REF!</f>
        <v>#REF!</v>
      </c>
      <c r="M105" s="52" t="e">
        <f>+#REF!</f>
        <v>#REF!</v>
      </c>
      <c r="N105" s="52" t="e">
        <f>+#REF!</f>
        <v>#REF!</v>
      </c>
      <c r="O105" s="52" t="e">
        <f>+#REF!</f>
        <v>#REF!</v>
      </c>
      <c r="P105" s="52" t="e">
        <f>+#REF!</f>
        <v>#REF!</v>
      </c>
      <c r="Q105" s="52" t="e">
        <f>+#REF!</f>
        <v>#REF!</v>
      </c>
      <c r="R105" s="52" t="e">
        <f>+#REF!</f>
        <v>#REF!</v>
      </c>
      <c r="S105" s="52" t="e">
        <f>+#REF!</f>
        <v>#REF!</v>
      </c>
      <c r="T105" s="52" t="e">
        <f>+#REF!</f>
        <v>#REF!</v>
      </c>
      <c r="U105" s="52" t="e">
        <f>+#REF!</f>
        <v>#REF!</v>
      </c>
      <c r="V105" s="151">
        <f>+'Other Taxes'!D144</f>
        <v>4.2500000000000003E-2</v>
      </c>
      <c r="W105" s="151">
        <f>+'Other Taxes'!E144</f>
        <v>1.0699999999999999E-2</v>
      </c>
      <c r="X105" s="151">
        <f>+'Other Taxes'!F144</f>
        <v>0</v>
      </c>
      <c r="Y105" s="151">
        <f>+'Other Taxes'!G144</f>
        <v>0</v>
      </c>
      <c r="Z105" s="151">
        <f>+'Other Taxes'!H144</f>
        <v>0</v>
      </c>
      <c r="AA105" s="151">
        <f>+'Other Taxes'!J144</f>
        <v>2.5000000000000001E-2</v>
      </c>
      <c r="AB105" s="151">
        <f>+'Other Taxes'!K144</f>
        <v>0</v>
      </c>
      <c r="AC105" s="151">
        <f>+'Other Taxes'!M144</f>
        <v>0</v>
      </c>
      <c r="AD105" s="151">
        <f>+'Other Taxes'!N144</f>
        <v>0.01</v>
      </c>
      <c r="AE105" s="152">
        <f>+'Other Taxes'!O144</f>
        <v>0.73</v>
      </c>
      <c r="AF105" s="152">
        <f>+'Other Taxes'!P144</f>
        <v>0.25</v>
      </c>
      <c r="AG105" s="152">
        <f>+'Other Taxes'!Q144</f>
        <v>0.27</v>
      </c>
      <c r="AH105" s="151">
        <f>+'Other Taxes'!S144</f>
        <v>0</v>
      </c>
      <c r="AI105" s="151">
        <f>+'Other Taxes'!T144</f>
        <v>0</v>
      </c>
      <c r="AJ105" s="151" t="e">
        <f t="shared" si="1"/>
        <v>#REF!</v>
      </c>
    </row>
    <row r="106" spans="1:36" x14ac:dyDescent="0.2">
      <c r="A106" s="51" t="s">
        <v>998</v>
      </c>
      <c r="B106" s="25" t="s">
        <v>253</v>
      </c>
      <c r="C106" s="52" t="e">
        <f>+#REF!</f>
        <v>#REF!</v>
      </c>
      <c r="D106" s="52">
        <v>1.7500000000000002E-2</v>
      </c>
      <c r="E106" s="52" t="e">
        <f>+#REF!</f>
        <v>#REF!</v>
      </c>
      <c r="F106" s="52" t="e">
        <f>+#REF!</f>
        <v>#REF!</v>
      </c>
      <c r="G106" s="52" t="e">
        <f>+#REF!</f>
        <v>#REF!</v>
      </c>
      <c r="H106" s="52" t="e">
        <f>+#REF!</f>
        <v>#REF!</v>
      </c>
      <c r="I106" s="52" t="e">
        <f>+#REF!</f>
        <v>#REF!</v>
      </c>
      <c r="J106" s="52" t="e">
        <f>+#REF!</f>
        <v>#REF!</v>
      </c>
      <c r="K106" s="52" t="e">
        <f>+#REF!</f>
        <v>#REF!</v>
      </c>
      <c r="L106" s="52" t="e">
        <f>+#REF!</f>
        <v>#REF!</v>
      </c>
      <c r="M106" s="52" t="e">
        <f>+#REF!</f>
        <v>#REF!</v>
      </c>
      <c r="N106" s="52" t="e">
        <f>+#REF!</f>
        <v>#REF!</v>
      </c>
      <c r="O106" s="52" t="e">
        <f>+#REF!</f>
        <v>#REF!</v>
      </c>
      <c r="P106" s="52" t="e">
        <f>+#REF!</f>
        <v>#REF!</v>
      </c>
      <c r="Q106" s="52" t="e">
        <f>+#REF!</f>
        <v>#REF!</v>
      </c>
      <c r="R106" s="52" t="e">
        <f>+#REF!</f>
        <v>#REF!</v>
      </c>
      <c r="S106" s="52" t="e">
        <f>+#REF!</f>
        <v>#REF!</v>
      </c>
      <c r="T106" s="52" t="e">
        <f>+#REF!</f>
        <v>#REF!</v>
      </c>
      <c r="U106" s="52" t="e">
        <f>+#REF!</f>
        <v>#REF!</v>
      </c>
      <c r="V106" s="151">
        <f>+'Other Taxes'!D145</f>
        <v>4.2500000000000003E-2</v>
      </c>
      <c r="W106" s="151">
        <f>+'Other Taxes'!E145</f>
        <v>1.0699999999999999E-2</v>
      </c>
      <c r="X106" s="151">
        <f>+'Other Taxes'!F145</f>
        <v>0.01</v>
      </c>
      <c r="Y106" s="151">
        <f>+'Other Taxes'!G145</f>
        <v>0</v>
      </c>
      <c r="Z106" s="151">
        <f>+'Other Taxes'!H145</f>
        <v>0</v>
      </c>
      <c r="AA106" s="151">
        <f>+'Other Taxes'!J145</f>
        <v>2.5000000000000001E-2</v>
      </c>
      <c r="AB106" s="151">
        <f>+'Other Taxes'!K145</f>
        <v>0</v>
      </c>
      <c r="AC106" s="151">
        <f>+'Other Taxes'!M145</f>
        <v>0</v>
      </c>
      <c r="AD106" s="151">
        <f>+'Other Taxes'!N145</f>
        <v>0.01</v>
      </c>
      <c r="AE106" s="152">
        <f>+'Other Taxes'!O145</f>
        <v>0.73</v>
      </c>
      <c r="AF106" s="152">
        <f>+'Other Taxes'!P145</f>
        <v>0.25</v>
      </c>
      <c r="AG106" s="152">
        <f>+'Other Taxes'!Q145</f>
        <v>0.27</v>
      </c>
      <c r="AH106" s="151">
        <f>+'Other Taxes'!S145</f>
        <v>3.5000000000000003E-2</v>
      </c>
      <c r="AI106" s="151">
        <f>+'Other Taxes'!T145</f>
        <v>0.06</v>
      </c>
      <c r="AJ106" s="151" t="e">
        <f t="shared" si="1"/>
        <v>#REF!</v>
      </c>
    </row>
    <row r="107" spans="1:36" x14ac:dyDescent="0.2">
      <c r="A107" s="51" t="s">
        <v>999</v>
      </c>
      <c r="B107" s="25" t="s">
        <v>255</v>
      </c>
      <c r="C107" s="52" t="e">
        <f>+#REF!</f>
        <v>#REF!</v>
      </c>
      <c r="D107" s="52">
        <v>1.7500000000000002E-2</v>
      </c>
      <c r="E107" s="52" t="e">
        <f>+#REF!</f>
        <v>#REF!</v>
      </c>
      <c r="F107" s="52" t="e">
        <f>+#REF!</f>
        <v>#REF!</v>
      </c>
      <c r="G107" s="52" t="e">
        <f>+#REF!</f>
        <v>#REF!</v>
      </c>
      <c r="H107" s="52" t="e">
        <f>+#REF!</f>
        <v>#REF!</v>
      </c>
      <c r="I107" s="52" t="e">
        <f>+#REF!</f>
        <v>#REF!</v>
      </c>
      <c r="J107" s="52" t="e">
        <f>+#REF!</f>
        <v>#REF!</v>
      </c>
      <c r="K107" s="52" t="e">
        <f>+#REF!</f>
        <v>#REF!</v>
      </c>
      <c r="L107" s="52" t="e">
        <f>+#REF!</f>
        <v>#REF!</v>
      </c>
      <c r="M107" s="52" t="e">
        <f>+#REF!</f>
        <v>#REF!</v>
      </c>
      <c r="N107" s="52" t="e">
        <f>+#REF!</f>
        <v>#REF!</v>
      </c>
      <c r="O107" s="52" t="e">
        <f>+#REF!</f>
        <v>#REF!</v>
      </c>
      <c r="P107" s="52" t="e">
        <f>+#REF!</f>
        <v>#REF!</v>
      </c>
      <c r="Q107" s="52" t="e">
        <f>+#REF!</f>
        <v>#REF!</v>
      </c>
      <c r="R107" s="52" t="e">
        <f>+#REF!</f>
        <v>#REF!</v>
      </c>
      <c r="S107" s="52" t="e">
        <f>+#REF!</f>
        <v>#REF!</v>
      </c>
      <c r="T107" s="52" t="e">
        <f>+#REF!</f>
        <v>#REF!</v>
      </c>
      <c r="U107" s="52" t="e">
        <f>+#REF!</f>
        <v>#REF!</v>
      </c>
      <c r="V107" s="151">
        <f>+'Other Taxes'!D146</f>
        <v>4.2500000000000003E-2</v>
      </c>
      <c r="W107" s="151">
        <f>+'Other Taxes'!E146</f>
        <v>1.0699999999999999E-2</v>
      </c>
      <c r="X107" s="151">
        <f>+'Other Taxes'!F146</f>
        <v>0.01</v>
      </c>
      <c r="Y107" s="151">
        <f>+'Other Taxes'!G146</f>
        <v>0</v>
      </c>
      <c r="Z107" s="151">
        <f>+'Other Taxes'!H146</f>
        <v>0</v>
      </c>
      <c r="AA107" s="151">
        <f>+'Other Taxes'!J146</f>
        <v>2.5000000000000001E-2</v>
      </c>
      <c r="AB107" s="151">
        <f>+'Other Taxes'!K146</f>
        <v>0</v>
      </c>
      <c r="AC107" s="151">
        <f>+'Other Taxes'!M146</f>
        <v>0</v>
      </c>
      <c r="AD107" s="151">
        <f>+'Other Taxes'!N146</f>
        <v>0.01</v>
      </c>
      <c r="AE107" s="152">
        <f>+'Other Taxes'!O146</f>
        <v>0.73</v>
      </c>
      <c r="AF107" s="152">
        <f>+'Other Taxes'!P146</f>
        <v>0.25</v>
      </c>
      <c r="AG107" s="152">
        <f>+'Other Taxes'!Q146</f>
        <v>0.27</v>
      </c>
      <c r="AH107" s="151">
        <f>+'Other Taxes'!S146</f>
        <v>3.5000000000000003E-2</v>
      </c>
      <c r="AI107" s="151">
        <f>+'Other Taxes'!T146</f>
        <v>0.06</v>
      </c>
      <c r="AJ107" s="151" t="e">
        <f t="shared" si="1"/>
        <v>#REF!</v>
      </c>
    </row>
    <row r="108" spans="1:36" x14ac:dyDescent="0.2">
      <c r="A108" s="145" t="s">
        <v>1255</v>
      </c>
      <c r="B108" s="25" t="s">
        <v>1253</v>
      </c>
      <c r="C108" s="52" t="e">
        <f>+#REF!</f>
        <v>#REF!</v>
      </c>
      <c r="D108" s="52">
        <v>1.7500000000000002E-2</v>
      </c>
      <c r="E108" s="52" t="e">
        <f>+#REF!</f>
        <v>#REF!</v>
      </c>
      <c r="F108" s="52" t="e">
        <f>+#REF!</f>
        <v>#REF!</v>
      </c>
      <c r="G108" s="52" t="e">
        <f>+#REF!</f>
        <v>#REF!</v>
      </c>
      <c r="H108" s="52" t="e">
        <f>+#REF!</f>
        <v>#REF!</v>
      </c>
      <c r="I108" s="52" t="e">
        <f>+#REF!</f>
        <v>#REF!</v>
      </c>
      <c r="J108" s="52" t="e">
        <f>+#REF!</f>
        <v>#REF!</v>
      </c>
      <c r="K108" s="52" t="e">
        <f>+#REF!</f>
        <v>#REF!</v>
      </c>
      <c r="L108" s="52" t="e">
        <f>+#REF!</f>
        <v>#REF!</v>
      </c>
      <c r="M108" s="52" t="e">
        <f>+#REF!</f>
        <v>#REF!</v>
      </c>
      <c r="N108" s="52" t="e">
        <f>+#REF!</f>
        <v>#REF!</v>
      </c>
      <c r="O108" s="52" t="e">
        <f>+#REF!</f>
        <v>#REF!</v>
      </c>
      <c r="P108" s="52" t="e">
        <f>+#REF!</f>
        <v>#REF!</v>
      </c>
      <c r="Q108" s="52" t="e">
        <f>+#REF!</f>
        <v>#REF!</v>
      </c>
      <c r="R108" s="52" t="e">
        <f>+#REF!</f>
        <v>#REF!</v>
      </c>
      <c r="S108" s="52" t="e">
        <f>+#REF!</f>
        <v>#REF!</v>
      </c>
      <c r="T108" s="52" t="e">
        <f>+#REF!</f>
        <v>#REF!</v>
      </c>
      <c r="U108" s="52" t="e">
        <f>+#REF!</f>
        <v>#REF!</v>
      </c>
      <c r="V108" s="151">
        <f>+'Other Taxes'!D148</f>
        <v>4.2500000000000003E-2</v>
      </c>
      <c r="W108" s="151">
        <f>+'Other Taxes'!E148</f>
        <v>1.0699999999999999E-2</v>
      </c>
      <c r="X108" s="151">
        <f>+'Other Taxes'!F148</f>
        <v>0</v>
      </c>
      <c r="Y108" s="151">
        <f>+'Other Taxes'!G148</f>
        <v>0</v>
      </c>
      <c r="Z108" s="151">
        <f>+'Other Taxes'!H148</f>
        <v>0</v>
      </c>
      <c r="AA108" s="151">
        <f>+'Other Taxes'!J148</f>
        <v>2.5000000000000001E-2</v>
      </c>
      <c r="AB108" s="151">
        <f>+'Other Taxes'!K148</f>
        <v>0</v>
      </c>
      <c r="AC108" s="151">
        <f>+'Other Taxes'!M148</f>
        <v>0</v>
      </c>
      <c r="AD108" s="151">
        <f>+'Other Taxes'!N148</f>
        <v>0.01</v>
      </c>
      <c r="AE108" s="152">
        <f>+'Other Taxes'!O148</f>
        <v>0.73</v>
      </c>
      <c r="AF108" s="152">
        <f>+'Other Taxes'!P148</f>
        <v>0.25</v>
      </c>
      <c r="AG108" s="152">
        <f>+'Other Taxes'!Q148</f>
        <v>0.27</v>
      </c>
      <c r="AH108" s="151">
        <f>+'Other Taxes'!S148</f>
        <v>0</v>
      </c>
      <c r="AI108" s="151">
        <f>+'Other Taxes'!T148</f>
        <v>0</v>
      </c>
      <c r="AJ108" s="151" t="e">
        <f t="shared" si="1"/>
        <v>#REF!</v>
      </c>
    </row>
    <row r="109" spans="1:36" x14ac:dyDescent="0.2">
      <c r="A109" s="51" t="s">
        <v>1000</v>
      </c>
      <c r="B109" s="25" t="s">
        <v>257</v>
      </c>
      <c r="C109" s="52" t="e">
        <f>+#REF!</f>
        <v>#REF!</v>
      </c>
      <c r="D109" s="52">
        <v>1.7500000000000002E-2</v>
      </c>
      <c r="E109" s="52" t="e">
        <f>+#REF!</f>
        <v>#REF!</v>
      </c>
      <c r="F109" s="52" t="e">
        <f>+#REF!</f>
        <v>#REF!</v>
      </c>
      <c r="G109" s="52" t="e">
        <f>+#REF!</f>
        <v>#REF!</v>
      </c>
      <c r="H109" s="52" t="e">
        <f>+#REF!</f>
        <v>#REF!</v>
      </c>
      <c r="I109" s="52" t="e">
        <f>+#REF!</f>
        <v>#REF!</v>
      </c>
      <c r="J109" s="52" t="e">
        <f>+#REF!</f>
        <v>#REF!</v>
      </c>
      <c r="K109" s="52" t="e">
        <f>+#REF!</f>
        <v>#REF!</v>
      </c>
      <c r="L109" s="52" t="e">
        <f>+#REF!</f>
        <v>#REF!</v>
      </c>
      <c r="M109" s="52" t="e">
        <f>+#REF!</f>
        <v>#REF!</v>
      </c>
      <c r="N109" s="52" t="e">
        <f>+#REF!</f>
        <v>#REF!</v>
      </c>
      <c r="O109" s="52" t="e">
        <f>+#REF!</f>
        <v>#REF!</v>
      </c>
      <c r="P109" s="52" t="e">
        <f>+#REF!</f>
        <v>#REF!</v>
      </c>
      <c r="Q109" s="52" t="e">
        <f>+#REF!</f>
        <v>#REF!</v>
      </c>
      <c r="R109" s="52" t="e">
        <f>+#REF!</f>
        <v>#REF!</v>
      </c>
      <c r="S109" s="52" t="e">
        <f>+#REF!</f>
        <v>#REF!</v>
      </c>
      <c r="T109" s="52" t="e">
        <f>+#REF!</f>
        <v>#REF!</v>
      </c>
      <c r="U109" s="52" t="e">
        <f>+#REF!</f>
        <v>#REF!</v>
      </c>
      <c r="V109" s="151">
        <f>+'Other Taxes'!D150</f>
        <v>4.4999999999999998E-2</v>
      </c>
      <c r="W109" s="151">
        <f>+'Other Taxes'!E150</f>
        <v>1.0699999999999999E-2</v>
      </c>
      <c r="X109" s="151">
        <f>+'Other Taxes'!F150</f>
        <v>0</v>
      </c>
      <c r="Y109" s="151">
        <f>+'Other Taxes'!G150</f>
        <v>0</v>
      </c>
      <c r="Z109" s="151">
        <f>+'Other Taxes'!H150</f>
        <v>0</v>
      </c>
      <c r="AA109" s="151">
        <f>+'Other Taxes'!J150</f>
        <v>2.5000000000000001E-2</v>
      </c>
      <c r="AB109" s="151">
        <f>+'Other Taxes'!K150</f>
        <v>0</v>
      </c>
      <c r="AC109" s="151">
        <f>+'Other Taxes'!M150</f>
        <v>0</v>
      </c>
      <c r="AD109" s="151">
        <f>+'Other Taxes'!N150</f>
        <v>0.01</v>
      </c>
      <c r="AE109" s="152">
        <f>+'Other Taxes'!O150</f>
        <v>0.73</v>
      </c>
      <c r="AF109" s="152">
        <f>+'Other Taxes'!P150</f>
        <v>0.25</v>
      </c>
      <c r="AG109" s="152">
        <f>+'Other Taxes'!Q150</f>
        <v>0.27</v>
      </c>
      <c r="AH109" s="151">
        <f>+'Other Taxes'!S150</f>
        <v>0</v>
      </c>
      <c r="AI109" s="151">
        <f>+'Other Taxes'!T150</f>
        <v>0</v>
      </c>
      <c r="AJ109" s="151" t="e">
        <f t="shared" si="1"/>
        <v>#REF!</v>
      </c>
    </row>
    <row r="110" spans="1:36" x14ac:dyDescent="0.2">
      <c r="A110" s="51" t="s">
        <v>1001</v>
      </c>
      <c r="B110" s="25" t="s">
        <v>259</v>
      </c>
      <c r="C110" s="52" t="e">
        <f>+#REF!</f>
        <v>#REF!</v>
      </c>
      <c r="D110" s="52">
        <v>1.7500000000000002E-2</v>
      </c>
      <c r="E110" s="52" t="e">
        <f>+#REF!</f>
        <v>#REF!</v>
      </c>
      <c r="F110" s="52" t="e">
        <f>+#REF!</f>
        <v>#REF!</v>
      </c>
      <c r="G110" s="52" t="e">
        <f>+#REF!</f>
        <v>#REF!</v>
      </c>
      <c r="H110" s="52" t="e">
        <f>+#REF!</f>
        <v>#REF!</v>
      </c>
      <c r="I110" s="52" t="e">
        <f>+#REF!</f>
        <v>#REF!</v>
      </c>
      <c r="J110" s="52" t="e">
        <f>+#REF!</f>
        <v>#REF!</v>
      </c>
      <c r="K110" s="52" t="e">
        <f>+#REF!</f>
        <v>#REF!</v>
      </c>
      <c r="L110" s="52" t="e">
        <f>+#REF!</f>
        <v>#REF!</v>
      </c>
      <c r="M110" s="52" t="e">
        <f>+#REF!</f>
        <v>#REF!</v>
      </c>
      <c r="N110" s="52" t="e">
        <f>+#REF!</f>
        <v>#REF!</v>
      </c>
      <c r="O110" s="52" t="e">
        <f>+#REF!</f>
        <v>#REF!</v>
      </c>
      <c r="P110" s="52" t="e">
        <f>+#REF!</f>
        <v>#REF!</v>
      </c>
      <c r="Q110" s="52" t="e">
        <f>+#REF!</f>
        <v>#REF!</v>
      </c>
      <c r="R110" s="52" t="e">
        <f>+#REF!</f>
        <v>#REF!</v>
      </c>
      <c r="S110" s="52" t="e">
        <f>+#REF!</f>
        <v>#REF!</v>
      </c>
      <c r="T110" s="52" t="e">
        <f>+#REF!</f>
        <v>#REF!</v>
      </c>
      <c r="U110" s="52" t="e">
        <f>+#REF!</f>
        <v>#REF!</v>
      </c>
      <c r="V110" s="151">
        <f>+'Other Taxes'!D151</f>
        <v>4.4999999999999998E-2</v>
      </c>
      <c r="W110" s="151">
        <f>+'Other Taxes'!E151</f>
        <v>1.0699999999999999E-2</v>
      </c>
      <c r="X110" s="151">
        <f>+'Other Taxes'!F151</f>
        <v>0.01</v>
      </c>
      <c r="Y110" s="151">
        <f>+'Other Taxes'!G151</f>
        <v>0</v>
      </c>
      <c r="Z110" s="151">
        <f>+'Other Taxes'!H151</f>
        <v>0</v>
      </c>
      <c r="AA110" s="151">
        <f>+'Other Taxes'!J151</f>
        <v>2.5000000000000001E-2</v>
      </c>
      <c r="AB110" s="151">
        <f>+'Other Taxes'!K151</f>
        <v>0</v>
      </c>
      <c r="AC110" s="151">
        <f>+'Other Taxes'!M151</f>
        <v>0</v>
      </c>
      <c r="AD110" s="151">
        <f>+'Other Taxes'!N151</f>
        <v>0.01</v>
      </c>
      <c r="AE110" s="152">
        <f>+'Other Taxes'!O151</f>
        <v>0.73</v>
      </c>
      <c r="AF110" s="152">
        <f>+'Other Taxes'!P151</f>
        <v>0.25</v>
      </c>
      <c r="AG110" s="152">
        <f>+'Other Taxes'!Q151</f>
        <v>0.27</v>
      </c>
      <c r="AH110" s="151">
        <f>+'Other Taxes'!S151</f>
        <v>3.5000000000000003E-2</v>
      </c>
      <c r="AI110" s="151">
        <f>+'Other Taxes'!T151</f>
        <v>0.06</v>
      </c>
      <c r="AJ110" s="151" t="e">
        <f t="shared" si="1"/>
        <v>#REF!</v>
      </c>
    </row>
    <row r="111" spans="1:36" x14ac:dyDescent="0.2">
      <c r="A111" s="51" t="s">
        <v>1002</v>
      </c>
      <c r="B111" s="25" t="s">
        <v>261</v>
      </c>
      <c r="C111" s="52" t="e">
        <f>+#REF!</f>
        <v>#REF!</v>
      </c>
      <c r="D111" s="52">
        <v>1.7500000000000002E-2</v>
      </c>
      <c r="E111" s="52" t="e">
        <f>+#REF!</f>
        <v>#REF!</v>
      </c>
      <c r="F111" s="52" t="e">
        <f>+#REF!</f>
        <v>#REF!</v>
      </c>
      <c r="G111" s="52" t="e">
        <f>+#REF!</f>
        <v>#REF!</v>
      </c>
      <c r="H111" s="52" t="e">
        <f>+#REF!</f>
        <v>#REF!</v>
      </c>
      <c r="I111" s="52" t="e">
        <f>+#REF!</f>
        <v>#REF!</v>
      </c>
      <c r="J111" s="52" t="e">
        <f>+#REF!</f>
        <v>#REF!</v>
      </c>
      <c r="K111" s="52" t="e">
        <f>+#REF!</f>
        <v>#REF!</v>
      </c>
      <c r="L111" s="52" t="e">
        <f>+#REF!</f>
        <v>#REF!</v>
      </c>
      <c r="M111" s="52" t="e">
        <f>+#REF!</f>
        <v>#REF!</v>
      </c>
      <c r="N111" s="52" t="e">
        <f>+#REF!</f>
        <v>#REF!</v>
      </c>
      <c r="O111" s="52" t="e">
        <f>+#REF!</f>
        <v>#REF!</v>
      </c>
      <c r="P111" s="52" t="e">
        <f>+#REF!</f>
        <v>#REF!</v>
      </c>
      <c r="Q111" s="52" t="e">
        <f>+#REF!</f>
        <v>#REF!</v>
      </c>
      <c r="R111" s="52" t="e">
        <f>+#REF!</f>
        <v>#REF!</v>
      </c>
      <c r="S111" s="52" t="e">
        <f>+#REF!</f>
        <v>#REF!</v>
      </c>
      <c r="T111" s="52" t="e">
        <f>+#REF!</f>
        <v>#REF!</v>
      </c>
      <c r="U111" s="52" t="e">
        <f>+#REF!</f>
        <v>#REF!</v>
      </c>
      <c r="V111" s="151">
        <f>+'Other Taxes'!D152</f>
        <v>4.4999999999999998E-2</v>
      </c>
      <c r="W111" s="151">
        <f>+'Other Taxes'!E152</f>
        <v>1.0699999999999999E-2</v>
      </c>
      <c r="X111" s="151">
        <f>+'Other Taxes'!F152</f>
        <v>0</v>
      </c>
      <c r="Y111" s="151">
        <f>+'Other Taxes'!G152</f>
        <v>0</v>
      </c>
      <c r="Z111" s="151">
        <f>+'Other Taxes'!H152</f>
        <v>0</v>
      </c>
      <c r="AA111" s="151">
        <f>+'Other Taxes'!J152</f>
        <v>2.5000000000000001E-2</v>
      </c>
      <c r="AB111" s="151">
        <f>+'Other Taxes'!K152</f>
        <v>0</v>
      </c>
      <c r="AC111" s="151">
        <f>+'Other Taxes'!M152</f>
        <v>0</v>
      </c>
      <c r="AD111" s="151">
        <f>+'Other Taxes'!N152</f>
        <v>0.01</v>
      </c>
      <c r="AE111" s="152">
        <f>+'Other Taxes'!O152</f>
        <v>0.73</v>
      </c>
      <c r="AF111" s="152">
        <f>+'Other Taxes'!P152</f>
        <v>0.25</v>
      </c>
      <c r="AG111" s="152">
        <f>+'Other Taxes'!Q152</f>
        <v>0.27</v>
      </c>
      <c r="AH111" s="151">
        <f>+'Other Taxes'!S152</f>
        <v>3.5000000000000003E-2</v>
      </c>
      <c r="AI111" s="151">
        <f>+'Other Taxes'!T152</f>
        <v>0</v>
      </c>
      <c r="AJ111" s="151" t="e">
        <f t="shared" si="1"/>
        <v>#REF!</v>
      </c>
    </row>
    <row r="112" spans="1:36" x14ac:dyDescent="0.2">
      <c r="A112" s="51" t="s">
        <v>1003</v>
      </c>
      <c r="B112" s="25" t="s">
        <v>263</v>
      </c>
      <c r="C112" s="52" t="e">
        <f>+#REF!</f>
        <v>#REF!</v>
      </c>
      <c r="D112" s="52">
        <v>1.7500000000000002E-2</v>
      </c>
      <c r="E112" s="52" t="e">
        <f>+#REF!</f>
        <v>#REF!</v>
      </c>
      <c r="F112" s="52" t="e">
        <f>+#REF!</f>
        <v>#REF!</v>
      </c>
      <c r="G112" s="52" t="e">
        <f>+#REF!</f>
        <v>#REF!</v>
      </c>
      <c r="H112" s="52" t="e">
        <f>+#REF!</f>
        <v>#REF!</v>
      </c>
      <c r="I112" s="52" t="e">
        <f>+#REF!</f>
        <v>#REF!</v>
      </c>
      <c r="J112" s="52" t="e">
        <f>+#REF!</f>
        <v>#REF!</v>
      </c>
      <c r="K112" s="52" t="e">
        <f>+#REF!</f>
        <v>#REF!</v>
      </c>
      <c r="L112" s="52" t="e">
        <f>+#REF!</f>
        <v>#REF!</v>
      </c>
      <c r="M112" s="52" t="e">
        <f>+#REF!</f>
        <v>#REF!</v>
      </c>
      <c r="N112" s="52" t="e">
        <f>+#REF!</f>
        <v>#REF!</v>
      </c>
      <c r="O112" s="52" t="e">
        <f>+#REF!</f>
        <v>#REF!</v>
      </c>
      <c r="P112" s="52" t="e">
        <f>+#REF!</f>
        <v>#REF!</v>
      </c>
      <c r="Q112" s="52" t="e">
        <f>+#REF!</f>
        <v>#REF!</v>
      </c>
      <c r="R112" s="52" t="e">
        <f>+#REF!</f>
        <v>#REF!</v>
      </c>
      <c r="S112" s="52" t="e">
        <f>+#REF!</f>
        <v>#REF!</v>
      </c>
      <c r="T112" s="52" t="e">
        <f>+#REF!</f>
        <v>#REF!</v>
      </c>
      <c r="U112" s="52" t="e">
        <f>+#REF!</f>
        <v>#REF!</v>
      </c>
      <c r="V112" s="151">
        <f>+'Other Taxes'!D153</f>
        <v>4.4999999999999998E-2</v>
      </c>
      <c r="W112" s="151">
        <f>+'Other Taxes'!E153</f>
        <v>1.0699999999999999E-2</v>
      </c>
      <c r="X112" s="151">
        <f>+'Other Taxes'!F153</f>
        <v>0.01</v>
      </c>
      <c r="Y112" s="151">
        <f>+'Other Taxes'!G153</f>
        <v>0</v>
      </c>
      <c r="Z112" s="151">
        <f>+'Other Taxes'!H153</f>
        <v>0</v>
      </c>
      <c r="AA112" s="151">
        <f>+'Other Taxes'!J153</f>
        <v>2.5000000000000001E-2</v>
      </c>
      <c r="AB112" s="151">
        <f>+'Other Taxes'!K153</f>
        <v>0</v>
      </c>
      <c r="AC112" s="151">
        <f>+'Other Taxes'!M153</f>
        <v>0</v>
      </c>
      <c r="AD112" s="151">
        <f>+'Other Taxes'!N153</f>
        <v>0.01</v>
      </c>
      <c r="AE112" s="152">
        <f>+'Other Taxes'!O153</f>
        <v>0.73</v>
      </c>
      <c r="AF112" s="152">
        <f>+'Other Taxes'!P153</f>
        <v>0.25</v>
      </c>
      <c r="AG112" s="152">
        <f>+'Other Taxes'!Q153</f>
        <v>0.27</v>
      </c>
      <c r="AH112" s="151">
        <f>+'Other Taxes'!S153</f>
        <v>0</v>
      </c>
      <c r="AI112" s="151">
        <f>+'Other Taxes'!T153</f>
        <v>0</v>
      </c>
      <c r="AJ112" s="151" t="e">
        <f t="shared" si="1"/>
        <v>#REF!</v>
      </c>
    </row>
    <row r="113" spans="1:36" x14ac:dyDescent="0.2">
      <c r="A113" s="51" t="s">
        <v>1004</v>
      </c>
      <c r="B113" s="25" t="s">
        <v>265</v>
      </c>
      <c r="C113" s="52" t="e">
        <f>+#REF!</f>
        <v>#REF!</v>
      </c>
      <c r="D113" s="52">
        <v>1.7500000000000002E-2</v>
      </c>
      <c r="E113" s="52" t="e">
        <f>+#REF!</f>
        <v>#REF!</v>
      </c>
      <c r="F113" s="52" t="e">
        <f>+#REF!</f>
        <v>#REF!</v>
      </c>
      <c r="G113" s="52" t="e">
        <f>+#REF!</f>
        <v>#REF!</v>
      </c>
      <c r="H113" s="52" t="e">
        <f>+#REF!</f>
        <v>#REF!</v>
      </c>
      <c r="I113" s="52" t="e">
        <f>+#REF!</f>
        <v>#REF!</v>
      </c>
      <c r="J113" s="52" t="e">
        <f>+#REF!</f>
        <v>#REF!</v>
      </c>
      <c r="K113" s="52" t="e">
        <f>+#REF!</f>
        <v>#REF!</v>
      </c>
      <c r="L113" s="52" t="e">
        <f>+#REF!</f>
        <v>#REF!</v>
      </c>
      <c r="M113" s="52" t="e">
        <f>+#REF!</f>
        <v>#REF!</v>
      </c>
      <c r="N113" s="52" t="e">
        <f>+#REF!</f>
        <v>#REF!</v>
      </c>
      <c r="O113" s="52" t="e">
        <f>+#REF!</f>
        <v>#REF!</v>
      </c>
      <c r="P113" s="52" t="e">
        <f>+#REF!</f>
        <v>#REF!</v>
      </c>
      <c r="Q113" s="52" t="e">
        <f>+#REF!</f>
        <v>#REF!</v>
      </c>
      <c r="R113" s="52" t="e">
        <f>+#REF!</f>
        <v>#REF!</v>
      </c>
      <c r="S113" s="52" t="e">
        <f>+#REF!</f>
        <v>#REF!</v>
      </c>
      <c r="T113" s="52" t="e">
        <f>+#REF!</f>
        <v>#REF!</v>
      </c>
      <c r="U113" s="52" t="e">
        <f>+#REF!</f>
        <v>#REF!</v>
      </c>
      <c r="V113" s="151">
        <f>+'Other Taxes'!D154</f>
        <v>4.4999999999999998E-2</v>
      </c>
      <c r="W113" s="151">
        <f>+'Other Taxes'!E154</f>
        <v>1.0699999999999999E-2</v>
      </c>
      <c r="X113" s="151">
        <f>+'Other Taxes'!F154</f>
        <v>0.01</v>
      </c>
      <c r="Y113" s="151">
        <f>+'Other Taxes'!G154</f>
        <v>0</v>
      </c>
      <c r="Z113" s="151">
        <f>+'Other Taxes'!H154</f>
        <v>0</v>
      </c>
      <c r="AA113" s="151">
        <f>+'Other Taxes'!J154</f>
        <v>2.5000000000000001E-2</v>
      </c>
      <c r="AB113" s="151">
        <f>+'Other Taxes'!K154</f>
        <v>0</v>
      </c>
      <c r="AC113" s="151">
        <f>+'Other Taxes'!M154</f>
        <v>0</v>
      </c>
      <c r="AD113" s="151">
        <f>+'Other Taxes'!N154</f>
        <v>0.01</v>
      </c>
      <c r="AE113" s="152">
        <f>+'Other Taxes'!O154</f>
        <v>0.73</v>
      </c>
      <c r="AF113" s="152">
        <f>+'Other Taxes'!P154</f>
        <v>0.25</v>
      </c>
      <c r="AG113" s="152">
        <f>+'Other Taxes'!Q154</f>
        <v>0.27</v>
      </c>
      <c r="AH113" s="151">
        <f>+'Other Taxes'!S154</f>
        <v>3.5000000000000003E-2</v>
      </c>
      <c r="AI113" s="151">
        <f>+'Other Taxes'!T154</f>
        <v>0</v>
      </c>
      <c r="AJ113" s="151" t="e">
        <f t="shared" si="1"/>
        <v>#REF!</v>
      </c>
    </row>
    <row r="114" spans="1:36" x14ac:dyDescent="0.2">
      <c r="A114" s="145" t="s">
        <v>1005</v>
      </c>
      <c r="B114" s="25" t="s">
        <v>17</v>
      </c>
      <c r="C114" s="52" t="e">
        <f>+#REF!</f>
        <v>#REF!</v>
      </c>
      <c r="D114" s="52">
        <v>1.7500000000000002E-2</v>
      </c>
      <c r="E114" s="52" t="e">
        <f>+#REF!</f>
        <v>#REF!</v>
      </c>
      <c r="F114" s="52" t="e">
        <f>+#REF!</f>
        <v>#REF!</v>
      </c>
      <c r="G114" s="52" t="e">
        <f>+#REF!</f>
        <v>#REF!</v>
      </c>
      <c r="H114" s="52" t="e">
        <f>+#REF!</f>
        <v>#REF!</v>
      </c>
      <c r="I114" s="52" t="e">
        <f>+#REF!</f>
        <v>#REF!</v>
      </c>
      <c r="J114" s="52" t="e">
        <f>+#REF!</f>
        <v>#REF!</v>
      </c>
      <c r="K114" s="52" t="e">
        <f>+#REF!</f>
        <v>#REF!</v>
      </c>
      <c r="L114" s="52" t="e">
        <f>+#REF!</f>
        <v>#REF!</v>
      </c>
      <c r="M114" s="52" t="e">
        <f>+#REF!</f>
        <v>#REF!</v>
      </c>
      <c r="N114" s="52" t="e">
        <f>+#REF!</f>
        <v>#REF!</v>
      </c>
      <c r="O114" s="52" t="e">
        <f>+#REF!</f>
        <v>#REF!</v>
      </c>
      <c r="P114" s="52" t="e">
        <f>+#REF!</f>
        <v>#REF!</v>
      </c>
      <c r="Q114" s="52" t="e">
        <f>+#REF!</f>
        <v>#REF!</v>
      </c>
      <c r="R114" s="52" t="e">
        <f>+#REF!</f>
        <v>#REF!</v>
      </c>
      <c r="S114" s="52" t="e">
        <f>+#REF!</f>
        <v>#REF!</v>
      </c>
      <c r="T114" s="52" t="e">
        <f>+#REF!</f>
        <v>#REF!</v>
      </c>
      <c r="U114" s="52" t="e">
        <f>+#REF!</f>
        <v>#REF!</v>
      </c>
      <c r="V114" s="151">
        <f>+'Other Taxes'!D155</f>
        <v>4.4999999999999998E-2</v>
      </c>
      <c r="W114" s="151">
        <f>+'Other Taxes'!E155</f>
        <v>1.0699999999999999E-2</v>
      </c>
      <c r="X114" s="151">
        <f>+'Other Taxes'!F155</f>
        <v>0</v>
      </c>
      <c r="Y114" s="151">
        <f>+'Other Taxes'!G155</f>
        <v>0</v>
      </c>
      <c r="Z114" s="151">
        <f>+'Other Taxes'!H155</f>
        <v>0</v>
      </c>
      <c r="AA114" s="151">
        <f>+'Other Taxes'!J155</f>
        <v>2.5000000000000001E-2</v>
      </c>
      <c r="AB114" s="151">
        <f>+'Other Taxes'!K155</f>
        <v>0</v>
      </c>
      <c r="AC114" s="151">
        <f>+'Other Taxes'!M155</f>
        <v>0</v>
      </c>
      <c r="AD114" s="151">
        <f>+'Other Taxes'!N155</f>
        <v>0.01</v>
      </c>
      <c r="AE114" s="152">
        <f>+'Other Taxes'!O155</f>
        <v>0.73</v>
      </c>
      <c r="AF114" s="152">
        <f>+'Other Taxes'!P155</f>
        <v>0.25</v>
      </c>
      <c r="AG114" s="152">
        <f>+'Other Taxes'!Q155</f>
        <v>0.27</v>
      </c>
      <c r="AH114" s="151">
        <f>+'Other Taxes'!S155</f>
        <v>0</v>
      </c>
      <c r="AI114" s="151">
        <f>+'Other Taxes'!T155</f>
        <v>0</v>
      </c>
      <c r="AJ114" s="151" t="e">
        <f t="shared" si="1"/>
        <v>#REF!</v>
      </c>
    </row>
    <row r="115" spans="1:36" x14ac:dyDescent="0.2">
      <c r="A115" s="145" t="s">
        <v>1006</v>
      </c>
      <c r="B115" s="25" t="s">
        <v>719</v>
      </c>
      <c r="C115" s="52" t="e">
        <f>+#REF!</f>
        <v>#REF!</v>
      </c>
      <c r="D115" s="52">
        <v>1.7500000000000002E-2</v>
      </c>
      <c r="E115" s="52" t="e">
        <f>+#REF!</f>
        <v>#REF!</v>
      </c>
      <c r="F115" s="52" t="e">
        <f>+#REF!</f>
        <v>#REF!</v>
      </c>
      <c r="G115" s="52" t="e">
        <f>+#REF!</f>
        <v>#REF!</v>
      </c>
      <c r="H115" s="52" t="e">
        <f>+#REF!</f>
        <v>#REF!</v>
      </c>
      <c r="I115" s="52" t="e">
        <f>+#REF!</f>
        <v>#REF!</v>
      </c>
      <c r="J115" s="52" t="e">
        <f>+#REF!</f>
        <v>#REF!</v>
      </c>
      <c r="K115" s="52" t="e">
        <f>+#REF!</f>
        <v>#REF!</v>
      </c>
      <c r="L115" s="52" t="e">
        <f>+#REF!</f>
        <v>#REF!</v>
      </c>
      <c r="M115" s="52" t="e">
        <f>+#REF!</f>
        <v>#REF!</v>
      </c>
      <c r="N115" s="52" t="e">
        <f>+#REF!</f>
        <v>#REF!</v>
      </c>
      <c r="O115" s="52" t="e">
        <f>+#REF!</f>
        <v>#REF!</v>
      </c>
      <c r="P115" s="52" t="e">
        <f>+#REF!</f>
        <v>#REF!</v>
      </c>
      <c r="Q115" s="52" t="e">
        <f>+#REF!</f>
        <v>#REF!</v>
      </c>
      <c r="R115" s="52" t="e">
        <f>+#REF!</f>
        <v>#REF!</v>
      </c>
      <c r="S115" s="52" t="e">
        <f>+#REF!</f>
        <v>#REF!</v>
      </c>
      <c r="T115" s="52" t="e">
        <f>+#REF!</f>
        <v>#REF!</v>
      </c>
      <c r="U115" s="52" t="e">
        <f>+#REF!</f>
        <v>#REF!</v>
      </c>
      <c r="V115" s="151">
        <f>+'Other Taxes'!D156</f>
        <v>4.4999999999999998E-2</v>
      </c>
      <c r="W115" s="151">
        <f>+'Other Taxes'!E156</f>
        <v>1.0699999999999999E-2</v>
      </c>
      <c r="X115" s="151">
        <f>+'Other Taxes'!F156</f>
        <v>0</v>
      </c>
      <c r="Y115" s="151">
        <f>+'Other Taxes'!G156</f>
        <v>0</v>
      </c>
      <c r="Z115" s="151">
        <f>+'Other Taxes'!H156</f>
        <v>0</v>
      </c>
      <c r="AA115" s="151">
        <f>+'Other Taxes'!J156</f>
        <v>2.5000000000000001E-2</v>
      </c>
      <c r="AB115" s="151">
        <f>+'Other Taxes'!K156</f>
        <v>0</v>
      </c>
      <c r="AC115" s="151">
        <f>+'Other Taxes'!M156</f>
        <v>0</v>
      </c>
      <c r="AD115" s="151">
        <f>+'Other Taxes'!N156</f>
        <v>0.01</v>
      </c>
      <c r="AE115" s="152">
        <f>+'Other Taxes'!O156</f>
        <v>0.73</v>
      </c>
      <c r="AF115" s="152">
        <f>+'Other Taxes'!P156</f>
        <v>0.25</v>
      </c>
      <c r="AG115" s="152">
        <f>+'Other Taxes'!Q156</f>
        <v>0.27</v>
      </c>
      <c r="AH115" s="151">
        <f>+'Other Taxes'!S156</f>
        <v>3.5000000000000003E-2</v>
      </c>
      <c r="AI115" s="151">
        <f>+'Other Taxes'!T156</f>
        <v>0.06</v>
      </c>
      <c r="AJ115" s="151" t="e">
        <f t="shared" si="1"/>
        <v>#REF!</v>
      </c>
    </row>
    <row r="116" spans="1:36" x14ac:dyDescent="0.2">
      <c r="A116" s="51" t="s">
        <v>1007</v>
      </c>
      <c r="B116" s="25" t="s">
        <v>267</v>
      </c>
      <c r="C116" s="52" t="e">
        <f>+#REF!</f>
        <v>#REF!</v>
      </c>
      <c r="D116" s="52">
        <v>1.7500000000000002E-2</v>
      </c>
      <c r="E116" s="52" t="e">
        <f>+#REF!</f>
        <v>#REF!</v>
      </c>
      <c r="F116" s="52" t="e">
        <f>+#REF!</f>
        <v>#REF!</v>
      </c>
      <c r="G116" s="52" t="e">
        <f>+#REF!</f>
        <v>#REF!</v>
      </c>
      <c r="H116" s="52" t="e">
        <f>+#REF!</f>
        <v>#REF!</v>
      </c>
      <c r="I116" s="52" t="e">
        <f>+#REF!</f>
        <v>#REF!</v>
      </c>
      <c r="J116" s="52" t="e">
        <f>+#REF!</f>
        <v>#REF!</v>
      </c>
      <c r="K116" s="52" t="e">
        <f>+#REF!</f>
        <v>#REF!</v>
      </c>
      <c r="L116" s="52" t="e">
        <f>+#REF!</f>
        <v>#REF!</v>
      </c>
      <c r="M116" s="52" t="e">
        <f>+#REF!</f>
        <v>#REF!</v>
      </c>
      <c r="N116" s="52" t="e">
        <f>+#REF!</f>
        <v>#REF!</v>
      </c>
      <c r="O116" s="52" t="e">
        <f>+#REF!</f>
        <v>#REF!</v>
      </c>
      <c r="P116" s="52" t="e">
        <f>+#REF!</f>
        <v>#REF!</v>
      </c>
      <c r="Q116" s="52" t="e">
        <f>+#REF!</f>
        <v>#REF!</v>
      </c>
      <c r="R116" s="52" t="e">
        <f>+#REF!</f>
        <v>#REF!</v>
      </c>
      <c r="S116" s="52" t="e">
        <f>+#REF!</f>
        <v>#REF!</v>
      </c>
      <c r="T116" s="52" t="e">
        <f>+#REF!</f>
        <v>#REF!</v>
      </c>
      <c r="U116" s="52" t="e">
        <f>+#REF!</f>
        <v>#REF!</v>
      </c>
      <c r="V116" s="151">
        <f>+'Other Taxes'!D160</f>
        <v>4.4999999999999998E-2</v>
      </c>
      <c r="W116" s="151">
        <f>+'Other Taxes'!E160</f>
        <v>1.0699999999999999E-2</v>
      </c>
      <c r="X116" s="151">
        <f>+'Other Taxes'!F160</f>
        <v>0</v>
      </c>
      <c r="Y116" s="151">
        <f>+'Other Taxes'!G160</f>
        <v>0</v>
      </c>
      <c r="Z116" s="151">
        <f>+'Other Taxes'!H160</f>
        <v>0</v>
      </c>
      <c r="AA116" s="151">
        <f>+'Other Taxes'!J160</f>
        <v>2.5000000000000001E-2</v>
      </c>
      <c r="AB116" s="151">
        <f>+'Other Taxes'!K160</f>
        <v>0</v>
      </c>
      <c r="AC116" s="151">
        <f>+'Other Taxes'!M160</f>
        <v>0</v>
      </c>
      <c r="AD116" s="151">
        <f>+'Other Taxes'!N160</f>
        <v>0.01</v>
      </c>
      <c r="AE116" s="152">
        <f>+'Other Taxes'!O160</f>
        <v>0.73</v>
      </c>
      <c r="AF116" s="152">
        <f>+'Other Taxes'!P160</f>
        <v>0.25</v>
      </c>
      <c r="AG116" s="152">
        <f>+'Other Taxes'!Q160</f>
        <v>0.27</v>
      </c>
      <c r="AH116" s="151">
        <f>+'Other Taxes'!S160</f>
        <v>0</v>
      </c>
      <c r="AI116" s="151">
        <f>+'Other Taxes'!T160</f>
        <v>0</v>
      </c>
      <c r="AJ116" s="151" t="e">
        <f t="shared" si="1"/>
        <v>#REF!</v>
      </c>
    </row>
    <row r="117" spans="1:36" x14ac:dyDescent="0.2">
      <c r="A117" s="51" t="s">
        <v>1008</v>
      </c>
      <c r="B117" s="25" t="s">
        <v>269</v>
      </c>
      <c r="C117" s="52" t="e">
        <f>+#REF!</f>
        <v>#REF!</v>
      </c>
      <c r="D117" s="52">
        <v>1.7500000000000002E-2</v>
      </c>
      <c r="E117" s="52" t="e">
        <f>+#REF!</f>
        <v>#REF!</v>
      </c>
      <c r="F117" s="52" t="e">
        <f>+#REF!</f>
        <v>#REF!</v>
      </c>
      <c r="G117" s="52" t="e">
        <f>+#REF!</f>
        <v>#REF!</v>
      </c>
      <c r="H117" s="52" t="e">
        <f>+#REF!</f>
        <v>#REF!</v>
      </c>
      <c r="I117" s="52" t="e">
        <f>+#REF!</f>
        <v>#REF!</v>
      </c>
      <c r="J117" s="52" t="e">
        <f>+#REF!</f>
        <v>#REF!</v>
      </c>
      <c r="K117" s="52" t="e">
        <f>+#REF!</f>
        <v>#REF!</v>
      </c>
      <c r="L117" s="52" t="e">
        <f>+#REF!</f>
        <v>#REF!</v>
      </c>
      <c r="M117" s="52" t="e">
        <f>+#REF!</f>
        <v>#REF!</v>
      </c>
      <c r="N117" s="52" t="e">
        <f>+#REF!</f>
        <v>#REF!</v>
      </c>
      <c r="O117" s="52" t="e">
        <f>+#REF!</f>
        <v>#REF!</v>
      </c>
      <c r="P117" s="52" t="e">
        <f>+#REF!</f>
        <v>#REF!</v>
      </c>
      <c r="Q117" s="52" t="e">
        <f>+#REF!</f>
        <v>#REF!</v>
      </c>
      <c r="R117" s="52" t="e">
        <f>+#REF!</f>
        <v>#REF!</v>
      </c>
      <c r="S117" s="52" t="e">
        <f>+#REF!</f>
        <v>#REF!</v>
      </c>
      <c r="T117" s="52" t="e">
        <f>+#REF!</f>
        <v>#REF!</v>
      </c>
      <c r="U117" s="52" t="e">
        <f>+#REF!</f>
        <v>#REF!</v>
      </c>
      <c r="V117" s="151">
        <f>+'Other Taxes'!D161</f>
        <v>4.4999999999999998E-2</v>
      </c>
      <c r="W117" s="151">
        <f>+'Other Taxes'!E161</f>
        <v>1.0699999999999999E-2</v>
      </c>
      <c r="X117" s="151">
        <f>+'Other Taxes'!F161</f>
        <v>0</v>
      </c>
      <c r="Y117" s="151">
        <f>+'Other Taxes'!G161</f>
        <v>0</v>
      </c>
      <c r="Z117" s="151">
        <f>+'Other Taxes'!H161</f>
        <v>0</v>
      </c>
      <c r="AA117" s="151">
        <f>+'Other Taxes'!J161</f>
        <v>2.5000000000000001E-2</v>
      </c>
      <c r="AB117" s="151">
        <f>+'Other Taxes'!K161</f>
        <v>0</v>
      </c>
      <c r="AC117" s="151">
        <f>+'Other Taxes'!M161</f>
        <v>0</v>
      </c>
      <c r="AD117" s="151">
        <f>+'Other Taxes'!N161</f>
        <v>0.01</v>
      </c>
      <c r="AE117" s="152">
        <f>+'Other Taxes'!O161</f>
        <v>0.73</v>
      </c>
      <c r="AF117" s="152">
        <f>+'Other Taxes'!P161</f>
        <v>0.25</v>
      </c>
      <c r="AG117" s="152">
        <f>+'Other Taxes'!Q161</f>
        <v>0.27</v>
      </c>
      <c r="AH117" s="151">
        <f>+'Other Taxes'!S161</f>
        <v>0</v>
      </c>
      <c r="AI117" s="151">
        <f>+'Other Taxes'!T161</f>
        <v>0</v>
      </c>
      <c r="AJ117" s="151" t="e">
        <f t="shared" si="1"/>
        <v>#REF!</v>
      </c>
    </row>
    <row r="118" spans="1:36" x14ac:dyDescent="0.2">
      <c r="A118" s="51" t="s">
        <v>1009</v>
      </c>
      <c r="B118" s="25" t="s">
        <v>271</v>
      </c>
      <c r="C118" s="52" t="e">
        <f>+#REF!</f>
        <v>#REF!</v>
      </c>
      <c r="D118" s="52">
        <v>1.7500000000000002E-2</v>
      </c>
      <c r="E118" s="52" t="e">
        <f>+#REF!</f>
        <v>#REF!</v>
      </c>
      <c r="F118" s="52" t="e">
        <f>+#REF!</f>
        <v>#REF!</v>
      </c>
      <c r="G118" s="52" t="e">
        <f>+#REF!</f>
        <v>#REF!</v>
      </c>
      <c r="H118" s="52" t="e">
        <f>+#REF!</f>
        <v>#REF!</v>
      </c>
      <c r="I118" s="52" t="e">
        <f>+#REF!</f>
        <v>#REF!</v>
      </c>
      <c r="J118" s="52" t="e">
        <f>+#REF!</f>
        <v>#REF!</v>
      </c>
      <c r="K118" s="52" t="e">
        <f>+#REF!</f>
        <v>#REF!</v>
      </c>
      <c r="L118" s="52" t="e">
        <f>+#REF!</f>
        <v>#REF!</v>
      </c>
      <c r="M118" s="52" t="e">
        <f>+#REF!</f>
        <v>#REF!</v>
      </c>
      <c r="N118" s="52" t="e">
        <f>+#REF!</f>
        <v>#REF!</v>
      </c>
      <c r="O118" s="52" t="e">
        <f>+#REF!</f>
        <v>#REF!</v>
      </c>
      <c r="P118" s="52" t="e">
        <f>+#REF!</f>
        <v>#REF!</v>
      </c>
      <c r="Q118" s="52" t="e">
        <f>+#REF!</f>
        <v>#REF!</v>
      </c>
      <c r="R118" s="52" t="e">
        <f>+#REF!</f>
        <v>#REF!</v>
      </c>
      <c r="S118" s="52" t="e">
        <f>+#REF!</f>
        <v>#REF!</v>
      </c>
      <c r="T118" s="52" t="e">
        <f>+#REF!</f>
        <v>#REF!</v>
      </c>
      <c r="U118" s="52" t="e">
        <f>+#REF!</f>
        <v>#REF!</v>
      </c>
      <c r="V118" s="151">
        <f>+'Other Taxes'!D162</f>
        <v>4.4999999999999998E-2</v>
      </c>
      <c r="W118" s="151">
        <f>+'Other Taxes'!E162</f>
        <v>1.0699999999999999E-2</v>
      </c>
      <c r="X118" s="151">
        <f>+'Other Taxes'!F162</f>
        <v>0.01</v>
      </c>
      <c r="Y118" s="151">
        <f>+'Other Taxes'!G162</f>
        <v>0</v>
      </c>
      <c r="Z118" s="151">
        <f>+'Other Taxes'!H162</f>
        <v>0</v>
      </c>
      <c r="AA118" s="151">
        <f>+'Other Taxes'!J162</f>
        <v>2.5000000000000001E-2</v>
      </c>
      <c r="AB118" s="151">
        <f>+'Other Taxes'!K162</f>
        <v>0</v>
      </c>
      <c r="AC118" s="151">
        <f>+'Other Taxes'!M162</f>
        <v>0</v>
      </c>
      <c r="AD118" s="151">
        <f>+'Other Taxes'!N162</f>
        <v>0.01</v>
      </c>
      <c r="AE118" s="152">
        <f>+'Other Taxes'!O162</f>
        <v>0.73</v>
      </c>
      <c r="AF118" s="152">
        <f>+'Other Taxes'!P162</f>
        <v>0.25</v>
      </c>
      <c r="AG118" s="152">
        <f>+'Other Taxes'!Q162</f>
        <v>0.27</v>
      </c>
      <c r="AH118" s="151">
        <f>+'Other Taxes'!S162</f>
        <v>0</v>
      </c>
      <c r="AI118" s="151">
        <f>+'Other Taxes'!T162</f>
        <v>0</v>
      </c>
      <c r="AJ118" s="151" t="e">
        <f t="shared" si="1"/>
        <v>#REF!</v>
      </c>
    </row>
    <row r="119" spans="1:36" x14ac:dyDescent="0.2">
      <c r="A119" s="51" t="s">
        <v>1010</v>
      </c>
      <c r="B119" s="25" t="s">
        <v>273</v>
      </c>
      <c r="C119" s="52" t="e">
        <f>+#REF!</f>
        <v>#REF!</v>
      </c>
      <c r="D119" s="52">
        <v>1.7500000000000002E-2</v>
      </c>
      <c r="E119" s="52" t="e">
        <f>+#REF!</f>
        <v>#REF!</v>
      </c>
      <c r="F119" s="52" t="e">
        <f>+#REF!</f>
        <v>#REF!</v>
      </c>
      <c r="G119" s="52" t="e">
        <f>+#REF!</f>
        <v>#REF!</v>
      </c>
      <c r="H119" s="52" t="e">
        <f>+#REF!</f>
        <v>#REF!</v>
      </c>
      <c r="I119" s="52" t="e">
        <f>+#REF!</f>
        <v>#REF!</v>
      </c>
      <c r="J119" s="52" t="e">
        <f>+#REF!</f>
        <v>#REF!</v>
      </c>
      <c r="K119" s="52" t="e">
        <f>+#REF!</f>
        <v>#REF!</v>
      </c>
      <c r="L119" s="52" t="e">
        <f>+#REF!</f>
        <v>#REF!</v>
      </c>
      <c r="M119" s="52" t="e">
        <f>+#REF!</f>
        <v>#REF!</v>
      </c>
      <c r="N119" s="52" t="e">
        <f>+#REF!</f>
        <v>#REF!</v>
      </c>
      <c r="O119" s="52" t="e">
        <f>+#REF!</f>
        <v>#REF!</v>
      </c>
      <c r="P119" s="52" t="e">
        <f>+#REF!</f>
        <v>#REF!</v>
      </c>
      <c r="Q119" s="52" t="e">
        <f>+#REF!</f>
        <v>#REF!</v>
      </c>
      <c r="R119" s="52" t="e">
        <f>+#REF!</f>
        <v>#REF!</v>
      </c>
      <c r="S119" s="52" t="e">
        <f>+#REF!</f>
        <v>#REF!</v>
      </c>
      <c r="T119" s="52" t="e">
        <f>+#REF!</f>
        <v>#REF!</v>
      </c>
      <c r="U119" s="52" t="e">
        <f>+#REF!</f>
        <v>#REF!</v>
      </c>
      <c r="V119" s="151">
        <f>+'Other Taxes'!D163</f>
        <v>4.4999999999999998E-2</v>
      </c>
      <c r="W119" s="151">
        <f>+'Other Taxes'!E163</f>
        <v>1.0699999999999999E-2</v>
      </c>
      <c r="X119" s="151">
        <f>+'Other Taxes'!F163</f>
        <v>0.01</v>
      </c>
      <c r="Y119" s="151">
        <f>+'Other Taxes'!G163</f>
        <v>0</v>
      </c>
      <c r="Z119" s="151">
        <f>+'Other Taxes'!H163</f>
        <v>0</v>
      </c>
      <c r="AA119" s="151">
        <f>+'Other Taxes'!J163</f>
        <v>2.5000000000000001E-2</v>
      </c>
      <c r="AB119" s="151">
        <f>+'Other Taxes'!K163</f>
        <v>0</v>
      </c>
      <c r="AC119" s="151">
        <f>+'Other Taxes'!M163</f>
        <v>0</v>
      </c>
      <c r="AD119" s="151">
        <f>+'Other Taxes'!N163</f>
        <v>0.01</v>
      </c>
      <c r="AE119" s="152">
        <f>+'Other Taxes'!O163</f>
        <v>0.73</v>
      </c>
      <c r="AF119" s="152">
        <f>+'Other Taxes'!P163</f>
        <v>0.25</v>
      </c>
      <c r="AG119" s="152">
        <f>+'Other Taxes'!Q163</f>
        <v>0.27</v>
      </c>
      <c r="AH119" s="151">
        <f>+'Other Taxes'!S163</f>
        <v>3.5000000000000003E-2</v>
      </c>
      <c r="AI119" s="151">
        <f>+'Other Taxes'!T163</f>
        <v>0.06</v>
      </c>
      <c r="AJ119" s="151" t="e">
        <f t="shared" si="1"/>
        <v>#REF!</v>
      </c>
    </row>
    <row r="120" spans="1:36" x14ac:dyDescent="0.2">
      <c r="A120" s="51" t="s">
        <v>1011</v>
      </c>
      <c r="B120" s="25" t="s">
        <v>275</v>
      </c>
      <c r="C120" s="52" t="e">
        <f>+#REF!</f>
        <v>#REF!</v>
      </c>
      <c r="D120" s="52">
        <v>1.7500000000000002E-2</v>
      </c>
      <c r="E120" s="52" t="e">
        <f>+#REF!</f>
        <v>#REF!</v>
      </c>
      <c r="F120" s="52" t="e">
        <f>+#REF!</f>
        <v>#REF!</v>
      </c>
      <c r="G120" s="52" t="e">
        <f>+#REF!</f>
        <v>#REF!</v>
      </c>
      <c r="H120" s="52" t="e">
        <f>+#REF!</f>
        <v>#REF!</v>
      </c>
      <c r="I120" s="52" t="e">
        <f>+#REF!</f>
        <v>#REF!</v>
      </c>
      <c r="J120" s="52" t="e">
        <f>+#REF!</f>
        <v>#REF!</v>
      </c>
      <c r="K120" s="52" t="e">
        <f>+#REF!</f>
        <v>#REF!</v>
      </c>
      <c r="L120" s="52" t="e">
        <f>+#REF!</f>
        <v>#REF!</v>
      </c>
      <c r="M120" s="52" t="e">
        <f>+#REF!</f>
        <v>#REF!</v>
      </c>
      <c r="N120" s="52" t="e">
        <f>+#REF!</f>
        <v>#REF!</v>
      </c>
      <c r="O120" s="52" t="e">
        <f>+#REF!</f>
        <v>#REF!</v>
      </c>
      <c r="P120" s="52" t="e">
        <f>+#REF!</f>
        <v>#REF!</v>
      </c>
      <c r="Q120" s="52" t="e">
        <f>+#REF!</f>
        <v>#REF!</v>
      </c>
      <c r="R120" s="52" t="e">
        <f>+#REF!</f>
        <v>#REF!</v>
      </c>
      <c r="S120" s="52" t="e">
        <f>+#REF!</f>
        <v>#REF!</v>
      </c>
      <c r="T120" s="52" t="e">
        <f>+#REF!</f>
        <v>#REF!</v>
      </c>
      <c r="U120" s="52" t="e">
        <f>+#REF!</f>
        <v>#REF!</v>
      </c>
      <c r="V120" s="151">
        <f>+'Other Taxes'!D164</f>
        <v>4.4999999999999998E-2</v>
      </c>
      <c r="W120" s="151">
        <f>+'Other Taxes'!E164</f>
        <v>1.0699999999999999E-2</v>
      </c>
      <c r="X120" s="151">
        <f>+'Other Taxes'!F164</f>
        <v>0.01</v>
      </c>
      <c r="Y120" s="151">
        <f>+'Other Taxes'!G164</f>
        <v>0</v>
      </c>
      <c r="Z120" s="151">
        <f>+'Other Taxes'!H164</f>
        <v>0</v>
      </c>
      <c r="AA120" s="151">
        <f>+'Other Taxes'!J164</f>
        <v>2.5000000000000001E-2</v>
      </c>
      <c r="AB120" s="151">
        <f>+'Other Taxes'!K164</f>
        <v>0</v>
      </c>
      <c r="AC120" s="151">
        <f>+'Other Taxes'!M164</f>
        <v>0</v>
      </c>
      <c r="AD120" s="151">
        <f>+'Other Taxes'!N164</f>
        <v>0.01</v>
      </c>
      <c r="AE120" s="152">
        <f>+'Other Taxes'!O164</f>
        <v>0.73</v>
      </c>
      <c r="AF120" s="152">
        <f>+'Other Taxes'!P164</f>
        <v>0.25</v>
      </c>
      <c r="AG120" s="152">
        <f>+'Other Taxes'!Q164</f>
        <v>0.27</v>
      </c>
      <c r="AH120" s="151">
        <f>+'Other Taxes'!S164</f>
        <v>0</v>
      </c>
      <c r="AI120" s="151">
        <f>+'Other Taxes'!T164</f>
        <v>0</v>
      </c>
      <c r="AJ120" s="151" t="e">
        <f t="shared" si="1"/>
        <v>#REF!</v>
      </c>
    </row>
    <row r="121" spans="1:36" x14ac:dyDescent="0.2">
      <c r="A121" s="51" t="s">
        <v>1012</v>
      </c>
      <c r="B121" s="25" t="s">
        <v>277</v>
      </c>
      <c r="C121" s="52" t="e">
        <f>+#REF!</f>
        <v>#REF!</v>
      </c>
      <c r="D121" s="52">
        <v>1.7500000000000002E-2</v>
      </c>
      <c r="E121" s="52" t="e">
        <f>+#REF!</f>
        <v>#REF!</v>
      </c>
      <c r="F121" s="52" t="e">
        <f>+#REF!</f>
        <v>#REF!</v>
      </c>
      <c r="G121" s="52" t="e">
        <f>+#REF!</f>
        <v>#REF!</v>
      </c>
      <c r="H121" s="52" t="e">
        <f>+#REF!</f>
        <v>#REF!</v>
      </c>
      <c r="I121" s="52" t="e">
        <f>+#REF!</f>
        <v>#REF!</v>
      </c>
      <c r="J121" s="52" t="e">
        <f>+#REF!</f>
        <v>#REF!</v>
      </c>
      <c r="K121" s="52" t="e">
        <f>+#REF!</f>
        <v>#REF!</v>
      </c>
      <c r="L121" s="52" t="e">
        <f>+#REF!</f>
        <v>#REF!</v>
      </c>
      <c r="M121" s="52" t="e">
        <f>+#REF!</f>
        <v>#REF!</v>
      </c>
      <c r="N121" s="52" t="e">
        <f>+#REF!</f>
        <v>#REF!</v>
      </c>
      <c r="O121" s="52" t="e">
        <f>+#REF!</f>
        <v>#REF!</v>
      </c>
      <c r="P121" s="52" t="e">
        <f>+#REF!</f>
        <v>#REF!</v>
      </c>
      <c r="Q121" s="52" t="e">
        <f>+#REF!</f>
        <v>#REF!</v>
      </c>
      <c r="R121" s="52" t="e">
        <f>+#REF!</f>
        <v>#REF!</v>
      </c>
      <c r="S121" s="52" t="e">
        <f>+#REF!</f>
        <v>#REF!</v>
      </c>
      <c r="T121" s="52" t="e">
        <f>+#REF!</f>
        <v>#REF!</v>
      </c>
      <c r="U121" s="52" t="e">
        <f>+#REF!</f>
        <v>#REF!</v>
      </c>
      <c r="V121" s="151">
        <f>+'Other Taxes'!D165</f>
        <v>4.4999999999999998E-2</v>
      </c>
      <c r="W121" s="151">
        <f>+'Other Taxes'!E165</f>
        <v>1.0699999999999999E-2</v>
      </c>
      <c r="X121" s="151">
        <f>+'Other Taxes'!F165</f>
        <v>0.01</v>
      </c>
      <c r="Y121" s="151">
        <f>+'Other Taxes'!G165</f>
        <v>0</v>
      </c>
      <c r="Z121" s="151">
        <f>+'Other Taxes'!H165</f>
        <v>0</v>
      </c>
      <c r="AA121" s="151">
        <f>+'Other Taxes'!J165</f>
        <v>2.5000000000000001E-2</v>
      </c>
      <c r="AB121" s="151">
        <f>+'Other Taxes'!K165</f>
        <v>0</v>
      </c>
      <c r="AC121" s="151">
        <f>+'Other Taxes'!M165</f>
        <v>0</v>
      </c>
      <c r="AD121" s="151">
        <f>+'Other Taxes'!N165</f>
        <v>0.01</v>
      </c>
      <c r="AE121" s="152">
        <f>+'Other Taxes'!O165</f>
        <v>0.73</v>
      </c>
      <c r="AF121" s="152">
        <f>+'Other Taxes'!P165</f>
        <v>0.25</v>
      </c>
      <c r="AG121" s="152">
        <f>+'Other Taxes'!Q165</f>
        <v>0.27</v>
      </c>
      <c r="AH121" s="151">
        <f>+'Other Taxes'!S165</f>
        <v>0</v>
      </c>
      <c r="AI121" s="151">
        <f>+'Other Taxes'!T165</f>
        <v>0</v>
      </c>
      <c r="AJ121" s="151" t="e">
        <f t="shared" si="1"/>
        <v>#REF!</v>
      </c>
    </row>
    <row r="122" spans="1:36" x14ac:dyDescent="0.2">
      <c r="A122" s="51" t="s">
        <v>1013</v>
      </c>
      <c r="B122" s="25" t="s">
        <v>279</v>
      </c>
      <c r="C122" s="52" t="e">
        <f>+#REF!</f>
        <v>#REF!</v>
      </c>
      <c r="D122" s="52">
        <v>1.7500000000000002E-2</v>
      </c>
      <c r="E122" s="52" t="e">
        <f>+#REF!</f>
        <v>#REF!</v>
      </c>
      <c r="F122" s="52" t="e">
        <f>+#REF!</f>
        <v>#REF!</v>
      </c>
      <c r="G122" s="52" t="e">
        <f>+#REF!</f>
        <v>#REF!</v>
      </c>
      <c r="H122" s="52" t="e">
        <f>+#REF!</f>
        <v>#REF!</v>
      </c>
      <c r="I122" s="52" t="e">
        <f>+#REF!</f>
        <v>#REF!</v>
      </c>
      <c r="J122" s="52" t="e">
        <f>+#REF!</f>
        <v>#REF!</v>
      </c>
      <c r="K122" s="52" t="e">
        <f>+#REF!</f>
        <v>#REF!</v>
      </c>
      <c r="L122" s="52" t="e">
        <f>+#REF!</f>
        <v>#REF!</v>
      </c>
      <c r="M122" s="52" t="e">
        <f>+#REF!</f>
        <v>#REF!</v>
      </c>
      <c r="N122" s="52" t="e">
        <f>+#REF!</f>
        <v>#REF!</v>
      </c>
      <c r="O122" s="52" t="e">
        <f>+#REF!</f>
        <v>#REF!</v>
      </c>
      <c r="P122" s="52" t="e">
        <f>+#REF!</f>
        <v>#REF!</v>
      </c>
      <c r="Q122" s="52" t="e">
        <f>+#REF!</f>
        <v>#REF!</v>
      </c>
      <c r="R122" s="52" t="e">
        <f>+#REF!</f>
        <v>#REF!</v>
      </c>
      <c r="S122" s="52" t="e">
        <f>+#REF!</f>
        <v>#REF!</v>
      </c>
      <c r="T122" s="52" t="e">
        <f>+#REF!</f>
        <v>#REF!</v>
      </c>
      <c r="U122" s="52" t="e">
        <f>+#REF!</f>
        <v>#REF!</v>
      </c>
      <c r="V122" s="151">
        <f>+'Other Taxes'!D167</f>
        <v>4.4999999999999998E-2</v>
      </c>
      <c r="W122" s="151">
        <f>+'Other Taxes'!E167</f>
        <v>1.0699999999999999E-2</v>
      </c>
      <c r="X122" s="151">
        <f>+'Other Taxes'!F167</f>
        <v>0</v>
      </c>
      <c r="Y122" s="151">
        <f>+'Other Taxes'!G167</f>
        <v>0</v>
      </c>
      <c r="Z122" s="151">
        <f>+'Other Taxes'!H167</f>
        <v>0</v>
      </c>
      <c r="AA122" s="151">
        <f>+'Other Taxes'!J167</f>
        <v>2.5000000000000001E-2</v>
      </c>
      <c r="AB122" s="151">
        <f>+'Other Taxes'!K167</f>
        <v>0</v>
      </c>
      <c r="AC122" s="151">
        <f>+'Other Taxes'!M167</f>
        <v>0</v>
      </c>
      <c r="AD122" s="151">
        <f>+'Other Taxes'!N167</f>
        <v>0.01</v>
      </c>
      <c r="AE122" s="152">
        <f>+'Other Taxes'!O167</f>
        <v>0.73</v>
      </c>
      <c r="AF122" s="152">
        <f>+'Other Taxes'!P167</f>
        <v>0.25</v>
      </c>
      <c r="AG122" s="152">
        <f>+'Other Taxes'!Q167</f>
        <v>0.27</v>
      </c>
      <c r="AH122" s="151">
        <f>+'Other Taxes'!S167</f>
        <v>0</v>
      </c>
      <c r="AI122" s="151">
        <f>+'Other Taxes'!T167</f>
        <v>0</v>
      </c>
      <c r="AJ122" s="151" t="e">
        <f t="shared" si="1"/>
        <v>#REF!</v>
      </c>
    </row>
    <row r="123" spans="1:36" x14ac:dyDescent="0.2">
      <c r="A123" s="51" t="s">
        <v>1014</v>
      </c>
      <c r="B123" s="25" t="s">
        <v>284</v>
      </c>
      <c r="C123" s="52" t="e">
        <f>+#REF!</f>
        <v>#REF!</v>
      </c>
      <c r="D123" s="52">
        <v>1.7500000000000002E-2</v>
      </c>
      <c r="E123" s="52" t="e">
        <f>+#REF!</f>
        <v>#REF!</v>
      </c>
      <c r="F123" s="52" t="e">
        <f>+#REF!</f>
        <v>#REF!</v>
      </c>
      <c r="G123" s="52" t="e">
        <f>+#REF!</f>
        <v>#REF!</v>
      </c>
      <c r="H123" s="52" t="e">
        <f>+#REF!</f>
        <v>#REF!</v>
      </c>
      <c r="I123" s="52" t="e">
        <f>+#REF!</f>
        <v>#REF!</v>
      </c>
      <c r="J123" s="52" t="e">
        <f>+#REF!</f>
        <v>#REF!</v>
      </c>
      <c r="K123" s="52" t="e">
        <f>+#REF!</f>
        <v>#REF!</v>
      </c>
      <c r="L123" s="52" t="e">
        <f>+#REF!</f>
        <v>#REF!</v>
      </c>
      <c r="M123" s="52" t="e">
        <f>+#REF!</f>
        <v>#REF!</v>
      </c>
      <c r="N123" s="52" t="e">
        <f>+#REF!</f>
        <v>#REF!</v>
      </c>
      <c r="O123" s="52" t="e">
        <f>+#REF!</f>
        <v>#REF!</v>
      </c>
      <c r="P123" s="52" t="e">
        <f>+#REF!</f>
        <v>#REF!</v>
      </c>
      <c r="Q123" s="52" t="e">
        <f>+#REF!</f>
        <v>#REF!</v>
      </c>
      <c r="R123" s="52" t="e">
        <f>+#REF!</f>
        <v>#REF!</v>
      </c>
      <c r="S123" s="52" t="e">
        <f>+#REF!</f>
        <v>#REF!</v>
      </c>
      <c r="T123" s="52" t="e">
        <f>+#REF!</f>
        <v>#REF!</v>
      </c>
      <c r="U123" s="52" t="e">
        <f>+#REF!</f>
        <v>#REF!</v>
      </c>
      <c r="V123" s="151">
        <f>+'Other Taxes'!D168</f>
        <v>4.4999999999999998E-2</v>
      </c>
      <c r="W123" s="151">
        <f>+'Other Taxes'!E168</f>
        <v>1.0699999999999999E-2</v>
      </c>
      <c r="X123" s="151">
        <f>+'Other Taxes'!F168</f>
        <v>0.01</v>
      </c>
      <c r="Y123" s="151">
        <f>+'Other Taxes'!G168</f>
        <v>0</v>
      </c>
      <c r="Z123" s="151">
        <f>+'Other Taxes'!H168</f>
        <v>0</v>
      </c>
      <c r="AA123" s="151">
        <f>+'Other Taxes'!J168</f>
        <v>2.5000000000000001E-2</v>
      </c>
      <c r="AB123" s="151">
        <f>+'Other Taxes'!K168</f>
        <v>0</v>
      </c>
      <c r="AC123" s="151">
        <f>+'Other Taxes'!M168</f>
        <v>0</v>
      </c>
      <c r="AD123" s="151">
        <f>+'Other Taxes'!N168</f>
        <v>0.01</v>
      </c>
      <c r="AE123" s="152">
        <f>+'Other Taxes'!O168</f>
        <v>0.73</v>
      </c>
      <c r="AF123" s="152">
        <f>+'Other Taxes'!P168</f>
        <v>0.25</v>
      </c>
      <c r="AG123" s="152">
        <f>+'Other Taxes'!Q168</f>
        <v>0.27</v>
      </c>
      <c r="AH123" s="151">
        <f>+'Other Taxes'!S168</f>
        <v>3.5000000000000003E-2</v>
      </c>
      <c r="AI123" s="151">
        <f>+'Other Taxes'!T168</f>
        <v>0.04</v>
      </c>
      <c r="AJ123" s="151" t="e">
        <f t="shared" si="1"/>
        <v>#REF!</v>
      </c>
    </row>
    <row r="124" spans="1:36" x14ac:dyDescent="0.2">
      <c r="A124" s="51" t="s">
        <v>1015</v>
      </c>
      <c r="B124" s="25" t="s">
        <v>286</v>
      </c>
      <c r="C124" s="52" t="e">
        <f>+#REF!</f>
        <v>#REF!</v>
      </c>
      <c r="D124" s="52">
        <v>1.7500000000000002E-2</v>
      </c>
      <c r="E124" s="52" t="e">
        <f>+#REF!</f>
        <v>#REF!</v>
      </c>
      <c r="F124" s="52" t="e">
        <f>+#REF!</f>
        <v>#REF!</v>
      </c>
      <c r="G124" s="52" t="e">
        <f>+#REF!</f>
        <v>#REF!</v>
      </c>
      <c r="H124" s="52" t="e">
        <f>+#REF!</f>
        <v>#REF!</v>
      </c>
      <c r="I124" s="52" t="e">
        <f>+#REF!</f>
        <v>#REF!</v>
      </c>
      <c r="J124" s="52" t="e">
        <f>+#REF!</f>
        <v>#REF!</v>
      </c>
      <c r="K124" s="52" t="e">
        <f>+#REF!</f>
        <v>#REF!</v>
      </c>
      <c r="L124" s="52" t="e">
        <f>+#REF!</f>
        <v>#REF!</v>
      </c>
      <c r="M124" s="52" t="e">
        <f>+#REF!</f>
        <v>#REF!</v>
      </c>
      <c r="N124" s="52" t="e">
        <f>+#REF!</f>
        <v>#REF!</v>
      </c>
      <c r="O124" s="52" t="e">
        <f>+#REF!</f>
        <v>#REF!</v>
      </c>
      <c r="P124" s="52" t="e">
        <f>+#REF!</f>
        <v>#REF!</v>
      </c>
      <c r="Q124" s="52" t="e">
        <f>+#REF!</f>
        <v>#REF!</v>
      </c>
      <c r="R124" s="52" t="e">
        <f>+#REF!</f>
        <v>#REF!</v>
      </c>
      <c r="S124" s="52" t="e">
        <f>+#REF!</f>
        <v>#REF!</v>
      </c>
      <c r="T124" s="52" t="e">
        <f>+#REF!</f>
        <v>#REF!</v>
      </c>
      <c r="U124" s="52" t="e">
        <f>+#REF!</f>
        <v>#REF!</v>
      </c>
      <c r="V124" s="151">
        <f>+'Other Taxes'!D169</f>
        <v>4.4999999999999998E-2</v>
      </c>
      <c r="W124" s="151">
        <f>+'Other Taxes'!E169</f>
        <v>1.0699999999999999E-2</v>
      </c>
      <c r="X124" s="151">
        <f>+'Other Taxes'!F169</f>
        <v>0.01</v>
      </c>
      <c r="Y124" s="151">
        <f>+'Other Taxes'!G169</f>
        <v>0</v>
      </c>
      <c r="Z124" s="151">
        <f>+'Other Taxes'!H169</f>
        <v>0</v>
      </c>
      <c r="AA124" s="151">
        <f>+'Other Taxes'!J169</f>
        <v>2.5000000000000001E-2</v>
      </c>
      <c r="AB124" s="151">
        <f>+'Other Taxes'!K169</f>
        <v>0</v>
      </c>
      <c r="AC124" s="151">
        <f>+'Other Taxes'!M169</f>
        <v>0</v>
      </c>
      <c r="AD124" s="151">
        <f>+'Other Taxes'!N169</f>
        <v>0.01</v>
      </c>
      <c r="AE124" s="152">
        <f>+'Other Taxes'!O169</f>
        <v>0.73</v>
      </c>
      <c r="AF124" s="152">
        <f>+'Other Taxes'!P169</f>
        <v>0.25</v>
      </c>
      <c r="AG124" s="152">
        <f>+'Other Taxes'!Q169</f>
        <v>0.27</v>
      </c>
      <c r="AH124" s="151">
        <f>+'Other Taxes'!S169</f>
        <v>3.5000000000000003E-2</v>
      </c>
      <c r="AI124" s="151">
        <f>+'Other Taxes'!T169</f>
        <v>0.06</v>
      </c>
      <c r="AJ124" s="151" t="e">
        <f t="shared" si="1"/>
        <v>#REF!</v>
      </c>
    </row>
    <row r="125" spans="1:36" x14ac:dyDescent="0.2">
      <c r="A125" s="51" t="s">
        <v>1016</v>
      </c>
      <c r="B125" s="25" t="s">
        <v>288</v>
      </c>
      <c r="C125" s="52" t="e">
        <f>+#REF!</f>
        <v>#REF!</v>
      </c>
      <c r="D125" s="52">
        <v>1.7500000000000002E-2</v>
      </c>
      <c r="E125" s="52" t="e">
        <f>+#REF!</f>
        <v>#REF!</v>
      </c>
      <c r="F125" s="52" t="e">
        <f>+#REF!</f>
        <v>#REF!</v>
      </c>
      <c r="G125" s="52" t="e">
        <f>+#REF!</f>
        <v>#REF!</v>
      </c>
      <c r="H125" s="52" t="e">
        <f>+#REF!</f>
        <v>#REF!</v>
      </c>
      <c r="I125" s="52" t="e">
        <f>+#REF!</f>
        <v>#REF!</v>
      </c>
      <c r="J125" s="52" t="e">
        <f>+#REF!</f>
        <v>#REF!</v>
      </c>
      <c r="K125" s="52" t="e">
        <f>+#REF!</f>
        <v>#REF!</v>
      </c>
      <c r="L125" s="52" t="e">
        <f>+#REF!</f>
        <v>#REF!</v>
      </c>
      <c r="M125" s="52" t="e">
        <f>+#REF!</f>
        <v>#REF!</v>
      </c>
      <c r="N125" s="52" t="e">
        <f>+#REF!</f>
        <v>#REF!</v>
      </c>
      <c r="O125" s="52" t="e">
        <f>+#REF!</f>
        <v>#REF!</v>
      </c>
      <c r="P125" s="52" t="e">
        <f>+#REF!</f>
        <v>#REF!</v>
      </c>
      <c r="Q125" s="52" t="e">
        <f>+#REF!</f>
        <v>#REF!</v>
      </c>
      <c r="R125" s="52" t="e">
        <f>+#REF!</f>
        <v>#REF!</v>
      </c>
      <c r="S125" s="52" t="e">
        <f>+#REF!</f>
        <v>#REF!</v>
      </c>
      <c r="T125" s="52" t="e">
        <f>+#REF!</f>
        <v>#REF!</v>
      </c>
      <c r="U125" s="52" t="e">
        <f>+#REF!</f>
        <v>#REF!</v>
      </c>
      <c r="V125" s="151">
        <f>+'Other Taxes'!D170</f>
        <v>4.4999999999999998E-2</v>
      </c>
      <c r="W125" s="151">
        <f>+'Other Taxes'!E170</f>
        <v>1.0699999999999999E-2</v>
      </c>
      <c r="X125" s="151">
        <f>+'Other Taxes'!F170</f>
        <v>0</v>
      </c>
      <c r="Y125" s="151">
        <f>+'Other Taxes'!G170</f>
        <v>0</v>
      </c>
      <c r="Z125" s="151">
        <f>+'Other Taxes'!H170</f>
        <v>0</v>
      </c>
      <c r="AA125" s="151">
        <f>+'Other Taxes'!J170</f>
        <v>2.5000000000000001E-2</v>
      </c>
      <c r="AB125" s="151">
        <f>+'Other Taxes'!K170</f>
        <v>0</v>
      </c>
      <c r="AC125" s="151">
        <f>+'Other Taxes'!M170</f>
        <v>0</v>
      </c>
      <c r="AD125" s="151">
        <f>+'Other Taxes'!N170</f>
        <v>0.01</v>
      </c>
      <c r="AE125" s="152">
        <f>+'Other Taxes'!O170</f>
        <v>0.73</v>
      </c>
      <c r="AF125" s="152">
        <f>+'Other Taxes'!P170</f>
        <v>0.25</v>
      </c>
      <c r="AG125" s="152">
        <f>+'Other Taxes'!Q170</f>
        <v>0.27</v>
      </c>
      <c r="AH125" s="151">
        <f>+'Other Taxes'!S170</f>
        <v>3.5000000000000003E-2</v>
      </c>
      <c r="AI125" s="151">
        <f>+'Other Taxes'!T170</f>
        <v>0.04</v>
      </c>
      <c r="AJ125" s="151" t="e">
        <f t="shared" si="1"/>
        <v>#REF!</v>
      </c>
    </row>
    <row r="126" spans="1:36" x14ac:dyDescent="0.2">
      <c r="A126" s="51" t="s">
        <v>1017</v>
      </c>
      <c r="B126" s="25" t="s">
        <v>290</v>
      </c>
      <c r="C126" s="52" t="e">
        <f>+#REF!</f>
        <v>#REF!</v>
      </c>
      <c r="D126" s="52">
        <v>1.7500000000000002E-2</v>
      </c>
      <c r="E126" s="52" t="e">
        <f>+#REF!</f>
        <v>#REF!</v>
      </c>
      <c r="F126" s="52" t="e">
        <f>+#REF!</f>
        <v>#REF!</v>
      </c>
      <c r="G126" s="52" t="e">
        <f>+#REF!</f>
        <v>#REF!</v>
      </c>
      <c r="H126" s="52" t="e">
        <f>+#REF!</f>
        <v>#REF!</v>
      </c>
      <c r="I126" s="52" t="e">
        <f>+#REF!</f>
        <v>#REF!</v>
      </c>
      <c r="J126" s="52" t="e">
        <f>+#REF!</f>
        <v>#REF!</v>
      </c>
      <c r="K126" s="52" t="e">
        <f>+#REF!</f>
        <v>#REF!</v>
      </c>
      <c r="L126" s="52" t="e">
        <f>+#REF!</f>
        <v>#REF!</v>
      </c>
      <c r="M126" s="52" t="e">
        <f>+#REF!</f>
        <v>#REF!</v>
      </c>
      <c r="N126" s="52" t="e">
        <f>+#REF!</f>
        <v>#REF!</v>
      </c>
      <c r="O126" s="52" t="e">
        <f>+#REF!</f>
        <v>#REF!</v>
      </c>
      <c r="P126" s="52" t="e">
        <f>+#REF!</f>
        <v>#REF!</v>
      </c>
      <c r="Q126" s="52" t="e">
        <f>+#REF!</f>
        <v>#REF!</v>
      </c>
      <c r="R126" s="52" t="e">
        <f>+#REF!</f>
        <v>#REF!</v>
      </c>
      <c r="S126" s="52" t="e">
        <f>+#REF!</f>
        <v>#REF!</v>
      </c>
      <c r="T126" s="52" t="e">
        <f>+#REF!</f>
        <v>#REF!</v>
      </c>
      <c r="U126" s="52" t="e">
        <f>+#REF!</f>
        <v>#REF!</v>
      </c>
      <c r="V126" s="151">
        <f>+'Other Taxes'!D171</f>
        <v>4.4999999999999998E-2</v>
      </c>
      <c r="W126" s="151">
        <f>+'Other Taxes'!E171</f>
        <v>1.0699999999999999E-2</v>
      </c>
      <c r="X126" s="151">
        <f>+'Other Taxes'!F171</f>
        <v>0</v>
      </c>
      <c r="Y126" s="151">
        <f>+'Other Taxes'!G171</f>
        <v>0</v>
      </c>
      <c r="Z126" s="151">
        <f>+'Other Taxes'!H171</f>
        <v>0</v>
      </c>
      <c r="AA126" s="151">
        <f>+'Other Taxes'!J171</f>
        <v>2.5000000000000001E-2</v>
      </c>
      <c r="AB126" s="151">
        <f>+'Other Taxes'!K171</f>
        <v>0</v>
      </c>
      <c r="AC126" s="151">
        <f>+'Other Taxes'!M171</f>
        <v>0</v>
      </c>
      <c r="AD126" s="151">
        <f>+'Other Taxes'!N171</f>
        <v>0.01</v>
      </c>
      <c r="AE126" s="152">
        <f>+'Other Taxes'!O171</f>
        <v>0.73</v>
      </c>
      <c r="AF126" s="152">
        <f>+'Other Taxes'!P171</f>
        <v>0.25</v>
      </c>
      <c r="AG126" s="152">
        <f>+'Other Taxes'!Q171</f>
        <v>0.27</v>
      </c>
      <c r="AH126" s="151">
        <f>+'Other Taxes'!S171</f>
        <v>0</v>
      </c>
      <c r="AI126" s="151">
        <f>+'Other Taxes'!T171</f>
        <v>0.03</v>
      </c>
      <c r="AJ126" s="151" t="e">
        <f t="shared" si="1"/>
        <v>#REF!</v>
      </c>
    </row>
    <row r="127" spans="1:36" x14ac:dyDescent="0.2">
      <c r="A127" s="51" t="s">
        <v>1018</v>
      </c>
      <c r="B127" s="25" t="s">
        <v>292</v>
      </c>
      <c r="C127" s="52" t="e">
        <f>+#REF!</f>
        <v>#REF!</v>
      </c>
      <c r="D127" s="52">
        <v>1.7500000000000002E-2</v>
      </c>
      <c r="E127" s="52" t="e">
        <f>+#REF!</f>
        <v>#REF!</v>
      </c>
      <c r="F127" s="52" t="e">
        <f>+#REF!</f>
        <v>#REF!</v>
      </c>
      <c r="G127" s="52" t="e">
        <f>+#REF!</f>
        <v>#REF!</v>
      </c>
      <c r="H127" s="52" t="e">
        <f>+#REF!</f>
        <v>#REF!</v>
      </c>
      <c r="I127" s="52" t="e">
        <f>+#REF!</f>
        <v>#REF!</v>
      </c>
      <c r="J127" s="52" t="e">
        <f>+#REF!</f>
        <v>#REF!</v>
      </c>
      <c r="K127" s="52" t="e">
        <f>+#REF!</f>
        <v>#REF!</v>
      </c>
      <c r="L127" s="52" t="e">
        <f>+#REF!</f>
        <v>#REF!</v>
      </c>
      <c r="M127" s="52" t="e">
        <f>+#REF!</f>
        <v>#REF!</v>
      </c>
      <c r="N127" s="52" t="e">
        <f>+#REF!</f>
        <v>#REF!</v>
      </c>
      <c r="O127" s="52" t="e">
        <f>+#REF!</f>
        <v>#REF!</v>
      </c>
      <c r="P127" s="52" t="e">
        <f>+#REF!</f>
        <v>#REF!</v>
      </c>
      <c r="Q127" s="52" t="e">
        <f>+#REF!</f>
        <v>#REF!</v>
      </c>
      <c r="R127" s="52" t="e">
        <f>+#REF!</f>
        <v>#REF!</v>
      </c>
      <c r="S127" s="52" t="e">
        <f>+#REF!</f>
        <v>#REF!</v>
      </c>
      <c r="T127" s="52" t="e">
        <f>+#REF!</f>
        <v>#REF!</v>
      </c>
      <c r="U127" s="52" t="e">
        <f>+#REF!</f>
        <v>#REF!</v>
      </c>
      <c r="V127" s="151">
        <f>+'Other Taxes'!D172</f>
        <v>4.4999999999999998E-2</v>
      </c>
      <c r="W127" s="151">
        <f>+'Other Taxes'!E172</f>
        <v>1.0699999999999999E-2</v>
      </c>
      <c r="X127" s="151">
        <f>+'Other Taxes'!F172</f>
        <v>0</v>
      </c>
      <c r="Y127" s="151">
        <f>+'Other Taxes'!G172</f>
        <v>0</v>
      </c>
      <c r="Z127" s="151">
        <f>+'Other Taxes'!H172</f>
        <v>0</v>
      </c>
      <c r="AA127" s="151">
        <f>+'Other Taxes'!J172</f>
        <v>2.5000000000000001E-2</v>
      </c>
      <c r="AB127" s="151">
        <f>+'Other Taxes'!K172</f>
        <v>0</v>
      </c>
      <c r="AC127" s="151">
        <f>+'Other Taxes'!M172</f>
        <v>0</v>
      </c>
      <c r="AD127" s="151">
        <f>+'Other Taxes'!N172</f>
        <v>0.01</v>
      </c>
      <c r="AE127" s="152">
        <f>+'Other Taxes'!O172</f>
        <v>0.73</v>
      </c>
      <c r="AF127" s="152">
        <f>+'Other Taxes'!P172</f>
        <v>0.25</v>
      </c>
      <c r="AG127" s="152">
        <f>+'Other Taxes'!Q172</f>
        <v>0.27</v>
      </c>
      <c r="AH127" s="151">
        <f>+'Other Taxes'!S172</f>
        <v>0</v>
      </c>
      <c r="AI127" s="151">
        <f>+'Other Taxes'!T172</f>
        <v>0</v>
      </c>
      <c r="AJ127" s="151" t="e">
        <f t="shared" si="1"/>
        <v>#REF!</v>
      </c>
    </row>
    <row r="128" spans="1:36" x14ac:dyDescent="0.2">
      <c r="A128" s="51" t="s">
        <v>1019</v>
      </c>
      <c r="B128" s="25" t="s">
        <v>294</v>
      </c>
      <c r="C128" s="52" t="e">
        <f>+#REF!</f>
        <v>#REF!</v>
      </c>
      <c r="D128" s="52">
        <v>1.7500000000000002E-2</v>
      </c>
      <c r="E128" s="52" t="e">
        <f>+#REF!</f>
        <v>#REF!</v>
      </c>
      <c r="F128" s="52" t="e">
        <f>+#REF!</f>
        <v>#REF!</v>
      </c>
      <c r="G128" s="52" t="e">
        <f>+#REF!</f>
        <v>#REF!</v>
      </c>
      <c r="H128" s="52" t="e">
        <f>+#REF!</f>
        <v>#REF!</v>
      </c>
      <c r="I128" s="52" t="e">
        <f>+#REF!</f>
        <v>#REF!</v>
      </c>
      <c r="J128" s="52" t="e">
        <f>+#REF!</f>
        <v>#REF!</v>
      </c>
      <c r="K128" s="52" t="e">
        <f>+#REF!</f>
        <v>#REF!</v>
      </c>
      <c r="L128" s="52" t="e">
        <f>+#REF!</f>
        <v>#REF!</v>
      </c>
      <c r="M128" s="52" t="e">
        <f>+#REF!</f>
        <v>#REF!</v>
      </c>
      <c r="N128" s="52" t="e">
        <f>+#REF!</f>
        <v>#REF!</v>
      </c>
      <c r="O128" s="52" t="e">
        <f>+#REF!</f>
        <v>#REF!</v>
      </c>
      <c r="P128" s="52" t="e">
        <f>+#REF!</f>
        <v>#REF!</v>
      </c>
      <c r="Q128" s="52" t="e">
        <f>+#REF!</f>
        <v>#REF!</v>
      </c>
      <c r="R128" s="52" t="e">
        <f>+#REF!</f>
        <v>#REF!</v>
      </c>
      <c r="S128" s="52" t="e">
        <f>+#REF!</f>
        <v>#REF!</v>
      </c>
      <c r="T128" s="52" t="e">
        <f>+#REF!</f>
        <v>#REF!</v>
      </c>
      <c r="U128" s="52" t="e">
        <f>+#REF!</f>
        <v>#REF!</v>
      </c>
      <c r="V128" s="151">
        <f>+'Other Taxes'!D173</f>
        <v>4.4999999999999998E-2</v>
      </c>
      <c r="W128" s="151">
        <f>+'Other Taxes'!E173</f>
        <v>1.0699999999999999E-2</v>
      </c>
      <c r="X128" s="151">
        <f>+'Other Taxes'!F173</f>
        <v>0</v>
      </c>
      <c r="Y128" s="151">
        <f>+'Other Taxes'!G173</f>
        <v>0</v>
      </c>
      <c r="Z128" s="151">
        <f>+'Other Taxes'!H173</f>
        <v>0</v>
      </c>
      <c r="AA128" s="151">
        <f>+'Other Taxes'!J173</f>
        <v>2.5000000000000001E-2</v>
      </c>
      <c r="AB128" s="151">
        <f>+'Other Taxes'!K173</f>
        <v>0</v>
      </c>
      <c r="AC128" s="151">
        <f>+'Other Taxes'!M173</f>
        <v>0</v>
      </c>
      <c r="AD128" s="151">
        <f>+'Other Taxes'!N173</f>
        <v>0.01</v>
      </c>
      <c r="AE128" s="152">
        <f>+'Other Taxes'!O173</f>
        <v>0.73</v>
      </c>
      <c r="AF128" s="152">
        <f>+'Other Taxes'!P173</f>
        <v>0.25</v>
      </c>
      <c r="AG128" s="152">
        <f>+'Other Taxes'!Q173</f>
        <v>0.27</v>
      </c>
      <c r="AH128" s="151">
        <f>+'Other Taxes'!S173</f>
        <v>0</v>
      </c>
      <c r="AI128" s="151">
        <f>+'Other Taxes'!T173</f>
        <v>0</v>
      </c>
      <c r="AJ128" s="151" t="e">
        <f t="shared" si="1"/>
        <v>#REF!</v>
      </c>
    </row>
    <row r="129" spans="1:36" x14ac:dyDescent="0.2">
      <c r="A129" s="51" t="s">
        <v>1020</v>
      </c>
      <c r="B129" s="25" t="s">
        <v>296</v>
      </c>
      <c r="C129" s="52" t="e">
        <f>+#REF!</f>
        <v>#REF!</v>
      </c>
      <c r="D129" s="52">
        <v>1.7500000000000002E-2</v>
      </c>
      <c r="E129" s="52" t="e">
        <f>+#REF!</f>
        <v>#REF!</v>
      </c>
      <c r="F129" s="52" t="e">
        <f>+#REF!</f>
        <v>#REF!</v>
      </c>
      <c r="G129" s="52" t="e">
        <f>+#REF!</f>
        <v>#REF!</v>
      </c>
      <c r="H129" s="52" t="e">
        <f>+#REF!</f>
        <v>#REF!</v>
      </c>
      <c r="I129" s="52" t="e">
        <f>+#REF!</f>
        <v>#REF!</v>
      </c>
      <c r="J129" s="52" t="e">
        <f>+#REF!</f>
        <v>#REF!</v>
      </c>
      <c r="K129" s="52" t="e">
        <f>+#REF!</f>
        <v>#REF!</v>
      </c>
      <c r="L129" s="52" t="e">
        <f>+#REF!</f>
        <v>#REF!</v>
      </c>
      <c r="M129" s="52" t="e">
        <f>+#REF!</f>
        <v>#REF!</v>
      </c>
      <c r="N129" s="52" t="e">
        <f>+#REF!</f>
        <v>#REF!</v>
      </c>
      <c r="O129" s="52" t="e">
        <f>+#REF!</f>
        <v>#REF!</v>
      </c>
      <c r="P129" s="52" t="e">
        <f>+#REF!</f>
        <v>#REF!</v>
      </c>
      <c r="Q129" s="52" t="e">
        <f>+#REF!</f>
        <v>#REF!</v>
      </c>
      <c r="R129" s="52" t="e">
        <f>+#REF!</f>
        <v>#REF!</v>
      </c>
      <c r="S129" s="52" t="e">
        <f>+#REF!</f>
        <v>#REF!</v>
      </c>
      <c r="T129" s="52" t="e">
        <f>+#REF!</f>
        <v>#REF!</v>
      </c>
      <c r="U129" s="52" t="e">
        <f>+#REF!</f>
        <v>#REF!</v>
      </c>
      <c r="V129" s="151">
        <f>+'Other Taxes'!D174</f>
        <v>4.4999999999999998E-2</v>
      </c>
      <c r="W129" s="151">
        <f>+'Other Taxes'!E174</f>
        <v>1.0699999999999999E-2</v>
      </c>
      <c r="X129" s="151">
        <f>+'Other Taxes'!F174</f>
        <v>0</v>
      </c>
      <c r="Y129" s="151">
        <f>+'Other Taxes'!G174</f>
        <v>0</v>
      </c>
      <c r="Z129" s="151">
        <f>+'Other Taxes'!H174</f>
        <v>0</v>
      </c>
      <c r="AA129" s="151">
        <f>+'Other Taxes'!J174</f>
        <v>2.5000000000000001E-2</v>
      </c>
      <c r="AB129" s="151">
        <f>+'Other Taxes'!K174</f>
        <v>0</v>
      </c>
      <c r="AC129" s="151">
        <f>+'Other Taxes'!M174</f>
        <v>0</v>
      </c>
      <c r="AD129" s="151">
        <f>+'Other Taxes'!N174</f>
        <v>0.01</v>
      </c>
      <c r="AE129" s="152">
        <f>+'Other Taxes'!O174</f>
        <v>0.73</v>
      </c>
      <c r="AF129" s="152">
        <f>+'Other Taxes'!P174</f>
        <v>0.25</v>
      </c>
      <c r="AG129" s="152">
        <f>+'Other Taxes'!Q174</f>
        <v>0.27</v>
      </c>
      <c r="AH129" s="151">
        <f>+'Other Taxes'!S174</f>
        <v>0</v>
      </c>
      <c r="AI129" s="151">
        <f>+'Other Taxes'!T174</f>
        <v>0</v>
      </c>
      <c r="AJ129" s="151" t="e">
        <f t="shared" si="1"/>
        <v>#REF!</v>
      </c>
    </row>
    <row r="130" spans="1:36" x14ac:dyDescent="0.2">
      <c r="A130" s="51" t="s">
        <v>1021</v>
      </c>
      <c r="B130" s="25" t="s">
        <v>298</v>
      </c>
      <c r="C130" s="52" t="e">
        <f>+#REF!</f>
        <v>#REF!</v>
      </c>
      <c r="D130" s="52">
        <v>1.7500000000000002E-2</v>
      </c>
      <c r="E130" s="52" t="e">
        <f>+#REF!</f>
        <v>#REF!</v>
      </c>
      <c r="F130" s="52" t="e">
        <f>+#REF!</f>
        <v>#REF!</v>
      </c>
      <c r="G130" s="52" t="e">
        <f>+#REF!</f>
        <v>#REF!</v>
      </c>
      <c r="H130" s="52" t="e">
        <f>+#REF!</f>
        <v>#REF!</v>
      </c>
      <c r="I130" s="52" t="e">
        <f>+#REF!</f>
        <v>#REF!</v>
      </c>
      <c r="J130" s="52" t="e">
        <f>+#REF!</f>
        <v>#REF!</v>
      </c>
      <c r="K130" s="52" t="e">
        <f>+#REF!</f>
        <v>#REF!</v>
      </c>
      <c r="L130" s="52" t="e">
        <f>+#REF!</f>
        <v>#REF!</v>
      </c>
      <c r="M130" s="52" t="e">
        <f>+#REF!</f>
        <v>#REF!</v>
      </c>
      <c r="N130" s="52" t="e">
        <f>+#REF!</f>
        <v>#REF!</v>
      </c>
      <c r="O130" s="52" t="e">
        <f>+#REF!</f>
        <v>#REF!</v>
      </c>
      <c r="P130" s="52" t="e">
        <f>+#REF!</f>
        <v>#REF!</v>
      </c>
      <c r="Q130" s="52" t="e">
        <f>+#REF!</f>
        <v>#REF!</v>
      </c>
      <c r="R130" s="52" t="e">
        <f>+#REF!</f>
        <v>#REF!</v>
      </c>
      <c r="S130" s="52" t="e">
        <f>+#REF!</f>
        <v>#REF!</v>
      </c>
      <c r="T130" s="52" t="e">
        <f>+#REF!</f>
        <v>#REF!</v>
      </c>
      <c r="U130" s="52" t="e">
        <f>+#REF!</f>
        <v>#REF!</v>
      </c>
      <c r="V130" s="151">
        <f>+'Other Taxes'!D175</f>
        <v>4.4999999999999998E-2</v>
      </c>
      <c r="W130" s="151">
        <f>+'Other Taxes'!E175</f>
        <v>1.0699999999999999E-2</v>
      </c>
      <c r="X130" s="151">
        <f>+'Other Taxes'!F175</f>
        <v>0</v>
      </c>
      <c r="Y130" s="151">
        <f>+'Other Taxes'!G175</f>
        <v>0</v>
      </c>
      <c r="Z130" s="151">
        <f>+'Other Taxes'!H175</f>
        <v>0</v>
      </c>
      <c r="AA130" s="151">
        <f>+'Other Taxes'!J175</f>
        <v>2.5000000000000001E-2</v>
      </c>
      <c r="AB130" s="151">
        <f>+'Other Taxes'!K175</f>
        <v>0</v>
      </c>
      <c r="AC130" s="151">
        <f>+'Other Taxes'!M175</f>
        <v>0</v>
      </c>
      <c r="AD130" s="151">
        <f>+'Other Taxes'!N175</f>
        <v>0.01</v>
      </c>
      <c r="AE130" s="152">
        <f>+'Other Taxes'!O175</f>
        <v>0.73</v>
      </c>
      <c r="AF130" s="152">
        <f>+'Other Taxes'!P175</f>
        <v>0.25</v>
      </c>
      <c r="AG130" s="152">
        <f>+'Other Taxes'!Q175</f>
        <v>0.27</v>
      </c>
      <c r="AH130" s="151">
        <f>+'Other Taxes'!S175</f>
        <v>0</v>
      </c>
      <c r="AI130" s="151">
        <f>+'Other Taxes'!T175</f>
        <v>0</v>
      </c>
      <c r="AJ130" s="151" t="e">
        <f t="shared" si="1"/>
        <v>#REF!</v>
      </c>
    </row>
    <row r="131" spans="1:36" x14ac:dyDescent="0.2">
      <c r="A131" s="51" t="s">
        <v>1022</v>
      </c>
      <c r="B131" s="25" t="s">
        <v>300</v>
      </c>
      <c r="C131" s="52" t="e">
        <f>+#REF!</f>
        <v>#REF!</v>
      </c>
      <c r="D131" s="52">
        <v>1.7500000000000002E-2</v>
      </c>
      <c r="E131" s="52" t="e">
        <f>+#REF!</f>
        <v>#REF!</v>
      </c>
      <c r="F131" s="52" t="e">
        <f>+#REF!</f>
        <v>#REF!</v>
      </c>
      <c r="G131" s="52" t="e">
        <f>+#REF!</f>
        <v>#REF!</v>
      </c>
      <c r="H131" s="52" t="e">
        <f>+#REF!</f>
        <v>#REF!</v>
      </c>
      <c r="I131" s="52" t="e">
        <f>+#REF!</f>
        <v>#REF!</v>
      </c>
      <c r="J131" s="52" t="e">
        <f>+#REF!</f>
        <v>#REF!</v>
      </c>
      <c r="K131" s="52" t="e">
        <f>+#REF!</f>
        <v>#REF!</v>
      </c>
      <c r="L131" s="52" t="e">
        <f>+#REF!</f>
        <v>#REF!</v>
      </c>
      <c r="M131" s="52" t="e">
        <f>+#REF!</f>
        <v>#REF!</v>
      </c>
      <c r="N131" s="52" t="e">
        <f>+#REF!</f>
        <v>#REF!</v>
      </c>
      <c r="O131" s="52" t="e">
        <f>+#REF!</f>
        <v>#REF!</v>
      </c>
      <c r="P131" s="52" t="e">
        <f>+#REF!</f>
        <v>#REF!</v>
      </c>
      <c r="Q131" s="52" t="e">
        <f>+#REF!</f>
        <v>#REF!</v>
      </c>
      <c r="R131" s="52" t="e">
        <f>+#REF!</f>
        <v>#REF!</v>
      </c>
      <c r="S131" s="52" t="e">
        <f>+#REF!</f>
        <v>#REF!</v>
      </c>
      <c r="T131" s="52" t="e">
        <f>+#REF!</f>
        <v>#REF!</v>
      </c>
      <c r="U131" s="52" t="e">
        <f>+#REF!</f>
        <v>#REF!</v>
      </c>
      <c r="V131" s="151">
        <f>+'Other Taxes'!D176</f>
        <v>4.4999999999999998E-2</v>
      </c>
      <c r="W131" s="151">
        <f>+'Other Taxes'!E176</f>
        <v>1.0699999999999999E-2</v>
      </c>
      <c r="X131" s="151">
        <f>+'Other Taxes'!F176</f>
        <v>0</v>
      </c>
      <c r="Y131" s="151">
        <f>+'Other Taxes'!G176</f>
        <v>0</v>
      </c>
      <c r="Z131" s="151">
        <f>+'Other Taxes'!H176</f>
        <v>0</v>
      </c>
      <c r="AA131" s="151">
        <f>+'Other Taxes'!J176</f>
        <v>2.5000000000000001E-2</v>
      </c>
      <c r="AB131" s="151">
        <f>+'Other Taxes'!K176</f>
        <v>0</v>
      </c>
      <c r="AC131" s="151">
        <f>+'Other Taxes'!M176</f>
        <v>0</v>
      </c>
      <c r="AD131" s="151">
        <f>+'Other Taxes'!N176</f>
        <v>0.01</v>
      </c>
      <c r="AE131" s="152">
        <f>+'Other Taxes'!O176</f>
        <v>0.73</v>
      </c>
      <c r="AF131" s="152">
        <f>+'Other Taxes'!P176</f>
        <v>0.25</v>
      </c>
      <c r="AG131" s="152">
        <f>+'Other Taxes'!Q176</f>
        <v>0.27</v>
      </c>
      <c r="AH131" s="151">
        <f>+'Other Taxes'!S176</f>
        <v>0</v>
      </c>
      <c r="AI131" s="151">
        <f>+'Other Taxes'!T176</f>
        <v>0</v>
      </c>
      <c r="AJ131" s="151" t="e">
        <f t="shared" ref="AJ131:AJ194" si="2">SUM(C131:AI131)</f>
        <v>#REF!</v>
      </c>
    </row>
    <row r="132" spans="1:36" x14ac:dyDescent="0.2">
      <c r="A132" s="51" t="s">
        <v>1023</v>
      </c>
      <c r="B132" s="25" t="s">
        <v>302</v>
      </c>
      <c r="C132" s="52" t="e">
        <f>+#REF!</f>
        <v>#REF!</v>
      </c>
      <c r="D132" s="52">
        <v>1.7500000000000002E-2</v>
      </c>
      <c r="E132" s="52" t="e">
        <f>+#REF!</f>
        <v>#REF!</v>
      </c>
      <c r="F132" s="52" t="e">
        <f>+#REF!</f>
        <v>#REF!</v>
      </c>
      <c r="G132" s="52" t="e">
        <f>+#REF!</f>
        <v>#REF!</v>
      </c>
      <c r="H132" s="52" t="e">
        <f>+#REF!</f>
        <v>#REF!</v>
      </c>
      <c r="I132" s="52" t="e">
        <f>+#REF!</f>
        <v>#REF!</v>
      </c>
      <c r="J132" s="52" t="e">
        <f>+#REF!</f>
        <v>#REF!</v>
      </c>
      <c r="K132" s="52" t="e">
        <f>+#REF!</f>
        <v>#REF!</v>
      </c>
      <c r="L132" s="52" t="e">
        <f>+#REF!</f>
        <v>#REF!</v>
      </c>
      <c r="M132" s="52" t="e">
        <f>+#REF!</f>
        <v>#REF!</v>
      </c>
      <c r="N132" s="52" t="e">
        <f>+#REF!</f>
        <v>#REF!</v>
      </c>
      <c r="O132" s="52" t="e">
        <f>+#REF!</f>
        <v>#REF!</v>
      </c>
      <c r="P132" s="52" t="e">
        <f>+#REF!</f>
        <v>#REF!</v>
      </c>
      <c r="Q132" s="52" t="e">
        <f>+#REF!</f>
        <v>#REF!</v>
      </c>
      <c r="R132" s="52" t="e">
        <f>+#REF!</f>
        <v>#REF!</v>
      </c>
      <c r="S132" s="52" t="e">
        <f>+#REF!</f>
        <v>#REF!</v>
      </c>
      <c r="T132" s="52" t="e">
        <f>+#REF!</f>
        <v>#REF!</v>
      </c>
      <c r="U132" s="52" t="e">
        <f>+#REF!</f>
        <v>#REF!</v>
      </c>
      <c r="V132" s="151">
        <f>+'Other Taxes'!D177</f>
        <v>4.4999999999999998E-2</v>
      </c>
      <c r="W132" s="151">
        <f>+'Other Taxes'!E177</f>
        <v>1.0699999999999999E-2</v>
      </c>
      <c r="X132" s="151">
        <f>+'Other Taxes'!F177</f>
        <v>0.01</v>
      </c>
      <c r="Y132" s="151">
        <f>+'Other Taxes'!G177</f>
        <v>0</v>
      </c>
      <c r="Z132" s="151">
        <f>+'Other Taxes'!H177</f>
        <v>0</v>
      </c>
      <c r="AA132" s="151">
        <f>+'Other Taxes'!J177</f>
        <v>2.5000000000000001E-2</v>
      </c>
      <c r="AB132" s="151">
        <f>+'Other Taxes'!K177</f>
        <v>0</v>
      </c>
      <c r="AC132" s="151">
        <f>+'Other Taxes'!M177</f>
        <v>0</v>
      </c>
      <c r="AD132" s="151">
        <f>+'Other Taxes'!N177</f>
        <v>0.01</v>
      </c>
      <c r="AE132" s="152">
        <f>+'Other Taxes'!O177</f>
        <v>0.73</v>
      </c>
      <c r="AF132" s="152">
        <f>+'Other Taxes'!P177</f>
        <v>0.25</v>
      </c>
      <c r="AG132" s="152">
        <f>+'Other Taxes'!Q177</f>
        <v>0.27</v>
      </c>
      <c r="AH132" s="151">
        <f>+'Other Taxes'!S177</f>
        <v>3.5000000000000003E-2</v>
      </c>
      <c r="AI132" s="151">
        <f>+'Other Taxes'!T177</f>
        <v>0.04</v>
      </c>
      <c r="AJ132" s="151" t="e">
        <f t="shared" si="2"/>
        <v>#REF!</v>
      </c>
    </row>
    <row r="133" spans="1:36" x14ac:dyDescent="0.2">
      <c r="A133" s="51" t="s">
        <v>1024</v>
      </c>
      <c r="B133" s="25" t="s">
        <v>304</v>
      </c>
      <c r="C133" s="52" t="e">
        <f>+#REF!</f>
        <v>#REF!</v>
      </c>
      <c r="D133" s="52">
        <v>1.7500000000000002E-2</v>
      </c>
      <c r="E133" s="52" t="e">
        <f>+#REF!</f>
        <v>#REF!</v>
      </c>
      <c r="F133" s="52" t="e">
        <f>+#REF!</f>
        <v>#REF!</v>
      </c>
      <c r="G133" s="52" t="e">
        <f>+#REF!</f>
        <v>#REF!</v>
      </c>
      <c r="H133" s="52" t="e">
        <f>+#REF!</f>
        <v>#REF!</v>
      </c>
      <c r="I133" s="52" t="e">
        <f>+#REF!</f>
        <v>#REF!</v>
      </c>
      <c r="J133" s="52" t="e">
        <f>+#REF!</f>
        <v>#REF!</v>
      </c>
      <c r="K133" s="52" t="e">
        <f>+#REF!</f>
        <v>#REF!</v>
      </c>
      <c r="L133" s="52" t="e">
        <f>+#REF!</f>
        <v>#REF!</v>
      </c>
      <c r="M133" s="52" t="e">
        <f>+#REF!</f>
        <v>#REF!</v>
      </c>
      <c r="N133" s="52" t="e">
        <f>+#REF!</f>
        <v>#REF!</v>
      </c>
      <c r="O133" s="52" t="e">
        <f>+#REF!</f>
        <v>#REF!</v>
      </c>
      <c r="P133" s="52" t="e">
        <f>+#REF!</f>
        <v>#REF!</v>
      </c>
      <c r="Q133" s="52" t="e">
        <f>+#REF!</f>
        <v>#REF!</v>
      </c>
      <c r="R133" s="52" t="e">
        <f>+#REF!</f>
        <v>#REF!</v>
      </c>
      <c r="S133" s="52" t="e">
        <f>+#REF!</f>
        <v>#REF!</v>
      </c>
      <c r="T133" s="52" t="e">
        <f>+#REF!</f>
        <v>#REF!</v>
      </c>
      <c r="U133" s="52" t="e">
        <f>+#REF!</f>
        <v>#REF!</v>
      </c>
      <c r="V133" s="151">
        <f>+'Other Taxes'!D182</f>
        <v>4.2500000000000003E-2</v>
      </c>
      <c r="W133" s="151">
        <f>+'Other Taxes'!E182</f>
        <v>1.0699999999999999E-2</v>
      </c>
      <c r="X133" s="151">
        <f>+'Other Taxes'!F182</f>
        <v>0</v>
      </c>
      <c r="Y133" s="151">
        <f>+'Other Taxes'!G182</f>
        <v>0</v>
      </c>
      <c r="Z133" s="151">
        <f>+'Other Taxes'!H182</f>
        <v>0</v>
      </c>
      <c r="AA133" s="151">
        <f>+'Other Taxes'!J182</f>
        <v>2.5000000000000001E-2</v>
      </c>
      <c r="AB133" s="151">
        <f>+'Other Taxes'!K182</f>
        <v>7.0000000000000007E-2</v>
      </c>
      <c r="AC133" s="151">
        <f>+'Other Taxes'!M182</f>
        <v>0</v>
      </c>
      <c r="AD133" s="151">
        <f>+'Other Taxes'!N182</f>
        <v>0.01</v>
      </c>
      <c r="AE133" s="152">
        <f>+'Other Taxes'!O182</f>
        <v>0.73</v>
      </c>
      <c r="AF133" s="152">
        <f>+'Other Taxes'!P182</f>
        <v>0.25</v>
      </c>
      <c r="AG133" s="152">
        <f>+'Other Taxes'!Q182</f>
        <v>0.27</v>
      </c>
      <c r="AH133" s="151">
        <f>+'Other Taxes'!S182</f>
        <v>0</v>
      </c>
      <c r="AI133" s="151">
        <f>+'Other Taxes'!T182</f>
        <v>0</v>
      </c>
      <c r="AJ133" s="151" t="e">
        <f t="shared" si="2"/>
        <v>#REF!</v>
      </c>
    </row>
    <row r="134" spans="1:36" x14ac:dyDescent="0.2">
      <c r="A134" s="51" t="s">
        <v>1025</v>
      </c>
      <c r="B134" s="25" t="s">
        <v>306</v>
      </c>
      <c r="C134" s="52" t="e">
        <f>+#REF!</f>
        <v>#REF!</v>
      </c>
      <c r="D134" s="52">
        <v>1.7500000000000002E-2</v>
      </c>
      <c r="E134" s="52" t="e">
        <f>+#REF!</f>
        <v>#REF!</v>
      </c>
      <c r="F134" s="52" t="e">
        <f>+#REF!</f>
        <v>#REF!</v>
      </c>
      <c r="G134" s="52" t="e">
        <f>+#REF!</f>
        <v>#REF!</v>
      </c>
      <c r="H134" s="52" t="e">
        <f>+#REF!</f>
        <v>#REF!</v>
      </c>
      <c r="I134" s="52" t="e">
        <f>+#REF!</f>
        <v>#REF!</v>
      </c>
      <c r="J134" s="52" t="e">
        <f>+#REF!</f>
        <v>#REF!</v>
      </c>
      <c r="K134" s="52" t="e">
        <f>+#REF!</f>
        <v>#REF!</v>
      </c>
      <c r="L134" s="52" t="e">
        <f>+#REF!</f>
        <v>#REF!</v>
      </c>
      <c r="M134" s="52" t="e">
        <f>+#REF!</f>
        <v>#REF!</v>
      </c>
      <c r="N134" s="52" t="e">
        <f>+#REF!</f>
        <v>#REF!</v>
      </c>
      <c r="O134" s="52" t="e">
        <f>+#REF!</f>
        <v>#REF!</v>
      </c>
      <c r="P134" s="52" t="e">
        <f>+#REF!</f>
        <v>#REF!</v>
      </c>
      <c r="Q134" s="52" t="e">
        <f>+#REF!</f>
        <v>#REF!</v>
      </c>
      <c r="R134" s="52" t="e">
        <f>+#REF!</f>
        <v>#REF!</v>
      </c>
      <c r="S134" s="52" t="e">
        <f>+#REF!</f>
        <v>#REF!</v>
      </c>
      <c r="T134" s="52" t="e">
        <f>+#REF!</f>
        <v>#REF!</v>
      </c>
      <c r="U134" s="52" t="e">
        <f>+#REF!</f>
        <v>#REF!</v>
      </c>
      <c r="V134" s="151">
        <f>+'Other Taxes'!D183</f>
        <v>4.2500000000000003E-2</v>
      </c>
      <c r="W134" s="151">
        <f>+'Other Taxes'!E183</f>
        <v>1.0699999999999999E-2</v>
      </c>
      <c r="X134" s="151">
        <f>+'Other Taxes'!F183</f>
        <v>0.01</v>
      </c>
      <c r="Y134" s="151">
        <f>+'Other Taxes'!G183</f>
        <v>0</v>
      </c>
      <c r="Z134" s="151">
        <f>+'Other Taxes'!H183</f>
        <v>0</v>
      </c>
      <c r="AA134" s="151">
        <f>+'Other Taxes'!J183</f>
        <v>2.5000000000000001E-2</v>
      </c>
      <c r="AB134" s="151">
        <f>+'Other Taxes'!K183</f>
        <v>7.0000000000000007E-2</v>
      </c>
      <c r="AC134" s="151">
        <f>+'Other Taxes'!M183</f>
        <v>0</v>
      </c>
      <c r="AD134" s="151">
        <f>+'Other Taxes'!N183</f>
        <v>0.01</v>
      </c>
      <c r="AE134" s="152">
        <f>+'Other Taxes'!O183</f>
        <v>0.73</v>
      </c>
      <c r="AF134" s="152">
        <f>+'Other Taxes'!P183</f>
        <v>0.25</v>
      </c>
      <c r="AG134" s="152">
        <f>+'Other Taxes'!Q183</f>
        <v>0.27</v>
      </c>
      <c r="AH134" s="151">
        <f>+'Other Taxes'!S183</f>
        <v>3.5000000000000003E-2</v>
      </c>
      <c r="AI134" s="151">
        <f>+'Other Taxes'!T183</f>
        <v>0.06</v>
      </c>
      <c r="AJ134" s="151" t="e">
        <f t="shared" si="2"/>
        <v>#REF!</v>
      </c>
    </row>
    <row r="135" spans="1:36" x14ac:dyDescent="0.2">
      <c r="A135" s="51" t="s">
        <v>1026</v>
      </c>
      <c r="B135" s="25" t="s">
        <v>308</v>
      </c>
      <c r="C135" s="52" t="e">
        <f>+#REF!</f>
        <v>#REF!</v>
      </c>
      <c r="D135" s="52">
        <v>1.7500000000000002E-2</v>
      </c>
      <c r="E135" s="52" t="e">
        <f>+#REF!</f>
        <v>#REF!</v>
      </c>
      <c r="F135" s="52" t="e">
        <f>+#REF!</f>
        <v>#REF!</v>
      </c>
      <c r="G135" s="52" t="e">
        <f>+#REF!</f>
        <v>#REF!</v>
      </c>
      <c r="H135" s="52" t="e">
        <f>+#REF!</f>
        <v>#REF!</v>
      </c>
      <c r="I135" s="52" t="e">
        <f>+#REF!</f>
        <v>#REF!</v>
      </c>
      <c r="J135" s="52" t="e">
        <f>+#REF!</f>
        <v>#REF!</v>
      </c>
      <c r="K135" s="52" t="e">
        <f>+#REF!</f>
        <v>#REF!</v>
      </c>
      <c r="L135" s="52" t="e">
        <f>+#REF!</f>
        <v>#REF!</v>
      </c>
      <c r="M135" s="52" t="e">
        <f>+#REF!</f>
        <v>#REF!</v>
      </c>
      <c r="N135" s="52" t="e">
        <f>+#REF!</f>
        <v>#REF!</v>
      </c>
      <c r="O135" s="52" t="e">
        <f>+#REF!</f>
        <v>#REF!</v>
      </c>
      <c r="P135" s="52" t="e">
        <f>+#REF!</f>
        <v>#REF!</v>
      </c>
      <c r="Q135" s="52" t="e">
        <f>+#REF!</f>
        <v>#REF!</v>
      </c>
      <c r="R135" s="52" t="e">
        <f>+#REF!</f>
        <v>#REF!</v>
      </c>
      <c r="S135" s="52" t="e">
        <f>+#REF!</f>
        <v>#REF!</v>
      </c>
      <c r="T135" s="52" t="e">
        <f>+#REF!</f>
        <v>#REF!</v>
      </c>
      <c r="U135" s="52" t="e">
        <f>+#REF!</f>
        <v>#REF!</v>
      </c>
      <c r="V135" s="151">
        <f>+'Other Taxes'!D185</f>
        <v>4.4999999999999998E-2</v>
      </c>
      <c r="W135" s="151">
        <f>+'Other Taxes'!E185</f>
        <v>1.0699999999999999E-2</v>
      </c>
      <c r="X135" s="151">
        <f>+'Other Taxes'!F185</f>
        <v>0</v>
      </c>
      <c r="Y135" s="151">
        <f>+'Other Taxes'!G185</f>
        <v>0</v>
      </c>
      <c r="Z135" s="151">
        <f>+'Other Taxes'!H185</f>
        <v>0</v>
      </c>
      <c r="AA135" s="151">
        <f>+'Other Taxes'!J185</f>
        <v>2.5000000000000001E-2</v>
      </c>
      <c r="AB135" s="151">
        <f>+'Other Taxes'!K185</f>
        <v>7.0000000000000007E-2</v>
      </c>
      <c r="AC135" s="151">
        <f>+'Other Taxes'!M185</f>
        <v>0</v>
      </c>
      <c r="AD135" s="151">
        <f>+'Other Taxes'!N185</f>
        <v>0.01</v>
      </c>
      <c r="AE135" s="152">
        <f>+'Other Taxes'!O185</f>
        <v>0.73</v>
      </c>
      <c r="AF135" s="152">
        <f>+'Other Taxes'!P185</f>
        <v>0.25</v>
      </c>
      <c r="AG135" s="152">
        <f>+'Other Taxes'!Q185</f>
        <v>0.27</v>
      </c>
      <c r="AH135" s="151">
        <f>+'Other Taxes'!S185</f>
        <v>0</v>
      </c>
      <c r="AI135" s="151">
        <f>+'Other Taxes'!T185</f>
        <v>0</v>
      </c>
      <c r="AJ135" s="151" t="e">
        <f t="shared" si="2"/>
        <v>#REF!</v>
      </c>
    </row>
    <row r="136" spans="1:36" x14ac:dyDescent="0.2">
      <c r="A136" s="51" t="s">
        <v>1027</v>
      </c>
      <c r="B136" s="25" t="s">
        <v>310</v>
      </c>
      <c r="C136" s="52" t="e">
        <f>+#REF!</f>
        <v>#REF!</v>
      </c>
      <c r="D136" s="52">
        <v>1.7500000000000002E-2</v>
      </c>
      <c r="E136" s="52" t="e">
        <f>+#REF!</f>
        <v>#REF!</v>
      </c>
      <c r="F136" s="52" t="e">
        <f>+#REF!</f>
        <v>#REF!</v>
      </c>
      <c r="G136" s="52" t="e">
        <f>+#REF!</f>
        <v>#REF!</v>
      </c>
      <c r="H136" s="52" t="e">
        <f>+#REF!</f>
        <v>#REF!</v>
      </c>
      <c r="I136" s="52" t="e">
        <f>+#REF!</f>
        <v>#REF!</v>
      </c>
      <c r="J136" s="52" t="e">
        <f>+#REF!</f>
        <v>#REF!</v>
      </c>
      <c r="K136" s="52" t="e">
        <f>+#REF!</f>
        <v>#REF!</v>
      </c>
      <c r="L136" s="52" t="e">
        <f>+#REF!</f>
        <v>#REF!</v>
      </c>
      <c r="M136" s="52" t="e">
        <f>+#REF!</f>
        <v>#REF!</v>
      </c>
      <c r="N136" s="52" t="e">
        <f>+#REF!</f>
        <v>#REF!</v>
      </c>
      <c r="O136" s="52" t="e">
        <f>+#REF!</f>
        <v>#REF!</v>
      </c>
      <c r="P136" s="52" t="e">
        <f>+#REF!</f>
        <v>#REF!</v>
      </c>
      <c r="Q136" s="52" t="e">
        <f>+#REF!</f>
        <v>#REF!</v>
      </c>
      <c r="R136" s="52" t="e">
        <f>+#REF!</f>
        <v>#REF!</v>
      </c>
      <c r="S136" s="52" t="e">
        <f>+#REF!</f>
        <v>#REF!</v>
      </c>
      <c r="T136" s="52" t="e">
        <f>+#REF!</f>
        <v>#REF!</v>
      </c>
      <c r="U136" s="52" t="e">
        <f>+#REF!</f>
        <v>#REF!</v>
      </c>
      <c r="V136" s="151">
        <f>+'Other Taxes'!D186</f>
        <v>4.4999999999999998E-2</v>
      </c>
      <c r="W136" s="151">
        <f>+'Other Taxes'!E186</f>
        <v>1.0699999999999999E-2</v>
      </c>
      <c r="X136" s="151">
        <f>+'Other Taxes'!F186</f>
        <v>0</v>
      </c>
      <c r="Y136" s="151">
        <f>+'Other Taxes'!G186</f>
        <v>0</v>
      </c>
      <c r="Z136" s="151">
        <f>+'Other Taxes'!H186</f>
        <v>0</v>
      </c>
      <c r="AA136" s="151">
        <f>+'Other Taxes'!J186</f>
        <v>2.5000000000000001E-2</v>
      </c>
      <c r="AB136" s="151">
        <f>+'Other Taxes'!K186</f>
        <v>7.0000000000000007E-2</v>
      </c>
      <c r="AC136" s="151">
        <f>+'Other Taxes'!M186</f>
        <v>0</v>
      </c>
      <c r="AD136" s="151">
        <f>+'Other Taxes'!N186</f>
        <v>0.01</v>
      </c>
      <c r="AE136" s="152">
        <f>+'Other Taxes'!O186</f>
        <v>0.73</v>
      </c>
      <c r="AF136" s="152">
        <f>+'Other Taxes'!P186</f>
        <v>0.25</v>
      </c>
      <c r="AG136" s="152">
        <f>+'Other Taxes'!Q186</f>
        <v>0.27</v>
      </c>
      <c r="AH136" s="151">
        <f>+'Other Taxes'!S186</f>
        <v>0</v>
      </c>
      <c r="AI136" s="151">
        <f>+'Other Taxes'!T186</f>
        <v>0</v>
      </c>
      <c r="AJ136" s="151" t="e">
        <f t="shared" si="2"/>
        <v>#REF!</v>
      </c>
    </row>
    <row r="137" spans="1:36" x14ac:dyDescent="0.2">
      <c r="A137" s="51" t="s">
        <v>1028</v>
      </c>
      <c r="B137" s="25" t="s">
        <v>312</v>
      </c>
      <c r="C137" s="52" t="e">
        <f>+#REF!</f>
        <v>#REF!</v>
      </c>
      <c r="D137" s="52">
        <v>1.7500000000000002E-2</v>
      </c>
      <c r="E137" s="52" t="e">
        <f>+#REF!</f>
        <v>#REF!</v>
      </c>
      <c r="F137" s="52" t="e">
        <f>+#REF!</f>
        <v>#REF!</v>
      </c>
      <c r="G137" s="52" t="e">
        <f>+#REF!</f>
        <v>#REF!</v>
      </c>
      <c r="H137" s="52" t="e">
        <f>+#REF!</f>
        <v>#REF!</v>
      </c>
      <c r="I137" s="52" t="e">
        <f>+#REF!</f>
        <v>#REF!</v>
      </c>
      <c r="J137" s="52" t="e">
        <f>+#REF!</f>
        <v>#REF!</v>
      </c>
      <c r="K137" s="52" t="e">
        <f>+#REF!</f>
        <v>#REF!</v>
      </c>
      <c r="L137" s="52" t="e">
        <f>+#REF!</f>
        <v>#REF!</v>
      </c>
      <c r="M137" s="52" t="e">
        <f>+#REF!</f>
        <v>#REF!</v>
      </c>
      <c r="N137" s="52" t="e">
        <f>+#REF!</f>
        <v>#REF!</v>
      </c>
      <c r="O137" s="52" t="e">
        <f>+#REF!</f>
        <v>#REF!</v>
      </c>
      <c r="P137" s="52" t="e">
        <f>+#REF!</f>
        <v>#REF!</v>
      </c>
      <c r="Q137" s="52" t="e">
        <f>+#REF!</f>
        <v>#REF!</v>
      </c>
      <c r="R137" s="52" t="e">
        <f>+#REF!</f>
        <v>#REF!</v>
      </c>
      <c r="S137" s="52" t="e">
        <f>+#REF!</f>
        <v>#REF!</v>
      </c>
      <c r="T137" s="52" t="e">
        <f>+#REF!</f>
        <v>#REF!</v>
      </c>
      <c r="U137" s="52" t="e">
        <f>+#REF!</f>
        <v>#REF!</v>
      </c>
      <c r="V137" s="151">
        <f>+'Other Taxes'!D187</f>
        <v>4.4999999999999998E-2</v>
      </c>
      <c r="W137" s="151">
        <f>+'Other Taxes'!E187</f>
        <v>1.0699999999999999E-2</v>
      </c>
      <c r="X137" s="151">
        <f>+'Other Taxes'!F187</f>
        <v>0</v>
      </c>
      <c r="Y137" s="151">
        <f>+'Other Taxes'!G187</f>
        <v>0</v>
      </c>
      <c r="Z137" s="151">
        <f>+'Other Taxes'!H187</f>
        <v>0</v>
      </c>
      <c r="AA137" s="151">
        <f>+'Other Taxes'!J187</f>
        <v>2.5000000000000001E-2</v>
      </c>
      <c r="AB137" s="151">
        <f>+'Other Taxes'!K187</f>
        <v>7.0000000000000007E-2</v>
      </c>
      <c r="AC137" s="151">
        <f>+'Other Taxes'!M187</f>
        <v>0</v>
      </c>
      <c r="AD137" s="151">
        <f>+'Other Taxes'!N187</f>
        <v>0.01</v>
      </c>
      <c r="AE137" s="152">
        <f>+'Other Taxes'!O187</f>
        <v>0.73</v>
      </c>
      <c r="AF137" s="152">
        <f>+'Other Taxes'!P187</f>
        <v>0.25</v>
      </c>
      <c r="AG137" s="152">
        <f>+'Other Taxes'!Q187</f>
        <v>0.27</v>
      </c>
      <c r="AH137" s="151">
        <f>+'Other Taxes'!S187</f>
        <v>0</v>
      </c>
      <c r="AI137" s="151">
        <f>+'Other Taxes'!T187</f>
        <v>0</v>
      </c>
      <c r="AJ137" s="151" t="e">
        <f t="shared" si="2"/>
        <v>#REF!</v>
      </c>
    </row>
    <row r="138" spans="1:36" x14ac:dyDescent="0.2">
      <c r="A138" s="51" t="s">
        <v>1029</v>
      </c>
      <c r="B138" s="25" t="s">
        <v>314</v>
      </c>
      <c r="C138" s="52" t="e">
        <f>+#REF!</f>
        <v>#REF!</v>
      </c>
      <c r="D138" s="52">
        <v>1.7500000000000002E-2</v>
      </c>
      <c r="E138" s="52" t="e">
        <f>+#REF!</f>
        <v>#REF!</v>
      </c>
      <c r="F138" s="52" t="e">
        <f>+#REF!</f>
        <v>#REF!</v>
      </c>
      <c r="G138" s="52" t="e">
        <f>+#REF!</f>
        <v>#REF!</v>
      </c>
      <c r="H138" s="52" t="e">
        <f>+#REF!</f>
        <v>#REF!</v>
      </c>
      <c r="I138" s="52" t="e">
        <f>+#REF!</f>
        <v>#REF!</v>
      </c>
      <c r="J138" s="52" t="e">
        <f>+#REF!</f>
        <v>#REF!</v>
      </c>
      <c r="K138" s="52" t="e">
        <f>+#REF!</f>
        <v>#REF!</v>
      </c>
      <c r="L138" s="52" t="e">
        <f>+#REF!</f>
        <v>#REF!</v>
      </c>
      <c r="M138" s="52" t="e">
        <f>+#REF!</f>
        <v>#REF!</v>
      </c>
      <c r="N138" s="52" t="e">
        <f>+#REF!</f>
        <v>#REF!</v>
      </c>
      <c r="O138" s="52" t="e">
        <f>+#REF!</f>
        <v>#REF!</v>
      </c>
      <c r="P138" s="52" t="e">
        <f>+#REF!</f>
        <v>#REF!</v>
      </c>
      <c r="Q138" s="52" t="e">
        <f>+#REF!</f>
        <v>#REF!</v>
      </c>
      <c r="R138" s="52" t="e">
        <f>+#REF!</f>
        <v>#REF!</v>
      </c>
      <c r="S138" s="52" t="e">
        <f>+#REF!</f>
        <v>#REF!</v>
      </c>
      <c r="T138" s="52" t="e">
        <f>+#REF!</f>
        <v>#REF!</v>
      </c>
      <c r="U138" s="52" t="e">
        <f>+#REF!</f>
        <v>#REF!</v>
      </c>
      <c r="V138" s="151">
        <f>+'Other Taxes'!D188</f>
        <v>4.4999999999999998E-2</v>
      </c>
      <c r="W138" s="151">
        <f>+'Other Taxes'!E188</f>
        <v>1.0699999999999999E-2</v>
      </c>
      <c r="X138" s="151">
        <f>+'Other Taxes'!F188</f>
        <v>0</v>
      </c>
      <c r="Y138" s="151">
        <f>+'Other Taxes'!G188</f>
        <v>0</v>
      </c>
      <c r="Z138" s="151">
        <f>+'Other Taxes'!H188</f>
        <v>0</v>
      </c>
      <c r="AA138" s="151">
        <f>+'Other Taxes'!J188</f>
        <v>2.5000000000000001E-2</v>
      </c>
      <c r="AB138" s="151">
        <f>+'Other Taxes'!K188</f>
        <v>7.0000000000000007E-2</v>
      </c>
      <c r="AC138" s="151">
        <f>+'Other Taxes'!M188</f>
        <v>0</v>
      </c>
      <c r="AD138" s="151">
        <f>+'Other Taxes'!N188</f>
        <v>0.01</v>
      </c>
      <c r="AE138" s="152">
        <f>+'Other Taxes'!O188</f>
        <v>0.73</v>
      </c>
      <c r="AF138" s="152">
        <f>+'Other Taxes'!P188</f>
        <v>0.25</v>
      </c>
      <c r="AG138" s="152">
        <f>+'Other Taxes'!Q188</f>
        <v>0.27</v>
      </c>
      <c r="AH138" s="151">
        <f>+'Other Taxes'!S188</f>
        <v>0</v>
      </c>
      <c r="AI138" s="151">
        <f>+'Other Taxes'!T188</f>
        <v>0</v>
      </c>
      <c r="AJ138" s="151" t="e">
        <f t="shared" si="2"/>
        <v>#REF!</v>
      </c>
    </row>
    <row r="139" spans="1:36" x14ac:dyDescent="0.2">
      <c r="A139" s="51" t="s">
        <v>1030</v>
      </c>
      <c r="B139" s="25" t="s">
        <v>316</v>
      </c>
      <c r="C139" s="52" t="e">
        <f>+#REF!</f>
        <v>#REF!</v>
      </c>
      <c r="D139" s="52">
        <v>1.7500000000000002E-2</v>
      </c>
      <c r="E139" s="52" t="e">
        <f>+#REF!</f>
        <v>#REF!</v>
      </c>
      <c r="F139" s="52" t="e">
        <f>+#REF!</f>
        <v>#REF!</v>
      </c>
      <c r="G139" s="52" t="e">
        <f>+#REF!</f>
        <v>#REF!</v>
      </c>
      <c r="H139" s="52" t="e">
        <f>+#REF!</f>
        <v>#REF!</v>
      </c>
      <c r="I139" s="52" t="e">
        <f>+#REF!</f>
        <v>#REF!</v>
      </c>
      <c r="J139" s="52" t="e">
        <f>+#REF!</f>
        <v>#REF!</v>
      </c>
      <c r="K139" s="52" t="e">
        <f>+#REF!</f>
        <v>#REF!</v>
      </c>
      <c r="L139" s="52" t="e">
        <f>+#REF!</f>
        <v>#REF!</v>
      </c>
      <c r="M139" s="52" t="e">
        <f>+#REF!</f>
        <v>#REF!</v>
      </c>
      <c r="N139" s="52" t="e">
        <f>+#REF!</f>
        <v>#REF!</v>
      </c>
      <c r="O139" s="52" t="e">
        <f>+#REF!</f>
        <v>#REF!</v>
      </c>
      <c r="P139" s="52" t="e">
        <f>+#REF!</f>
        <v>#REF!</v>
      </c>
      <c r="Q139" s="52" t="e">
        <f>+#REF!</f>
        <v>#REF!</v>
      </c>
      <c r="R139" s="52" t="e">
        <f>+#REF!</f>
        <v>#REF!</v>
      </c>
      <c r="S139" s="52" t="e">
        <f>+#REF!</f>
        <v>#REF!</v>
      </c>
      <c r="T139" s="52" t="e">
        <f>+#REF!</f>
        <v>#REF!</v>
      </c>
      <c r="U139" s="52" t="e">
        <f>+#REF!</f>
        <v>#REF!</v>
      </c>
      <c r="V139" s="151">
        <f>+'Other Taxes'!D189</f>
        <v>4.4999999999999998E-2</v>
      </c>
      <c r="W139" s="151">
        <f>+'Other Taxes'!E189</f>
        <v>1.0699999999999999E-2</v>
      </c>
      <c r="X139" s="151">
        <f>+'Other Taxes'!F189</f>
        <v>0.01</v>
      </c>
      <c r="Y139" s="151">
        <f>+'Other Taxes'!G189</f>
        <v>0</v>
      </c>
      <c r="Z139" s="151">
        <f>+'Other Taxes'!H189</f>
        <v>0</v>
      </c>
      <c r="AA139" s="151">
        <f>+'Other Taxes'!J189</f>
        <v>2.5000000000000001E-2</v>
      </c>
      <c r="AB139" s="151">
        <f>+'Other Taxes'!K189</f>
        <v>7.0000000000000007E-2</v>
      </c>
      <c r="AC139" s="151">
        <f>+'Other Taxes'!M189</f>
        <v>0</v>
      </c>
      <c r="AD139" s="151">
        <f>+'Other Taxes'!N189</f>
        <v>0.01</v>
      </c>
      <c r="AE139" s="152">
        <f>+'Other Taxes'!O189</f>
        <v>0.73</v>
      </c>
      <c r="AF139" s="152">
        <f>+'Other Taxes'!P189</f>
        <v>0.25</v>
      </c>
      <c r="AG139" s="152">
        <f>+'Other Taxes'!Q189</f>
        <v>0.27</v>
      </c>
      <c r="AH139" s="151">
        <f>+'Other Taxes'!S189</f>
        <v>0</v>
      </c>
      <c r="AI139" s="151">
        <f>+'Other Taxes'!T189</f>
        <v>0</v>
      </c>
      <c r="AJ139" s="151" t="e">
        <f t="shared" si="2"/>
        <v>#REF!</v>
      </c>
    </row>
    <row r="140" spans="1:36" x14ac:dyDescent="0.2">
      <c r="A140" s="51" t="s">
        <v>1031</v>
      </c>
      <c r="B140" s="25" t="s">
        <v>318</v>
      </c>
      <c r="C140" s="52" t="e">
        <f>+#REF!</f>
        <v>#REF!</v>
      </c>
      <c r="D140" s="52">
        <v>1.7500000000000002E-2</v>
      </c>
      <c r="E140" s="52" t="e">
        <f>+#REF!</f>
        <v>#REF!</v>
      </c>
      <c r="F140" s="52" t="e">
        <f>+#REF!</f>
        <v>#REF!</v>
      </c>
      <c r="G140" s="52" t="e">
        <f>+#REF!</f>
        <v>#REF!</v>
      </c>
      <c r="H140" s="52" t="e">
        <f>+#REF!</f>
        <v>#REF!</v>
      </c>
      <c r="I140" s="52" t="e">
        <f>+#REF!</f>
        <v>#REF!</v>
      </c>
      <c r="J140" s="52" t="e">
        <f>+#REF!</f>
        <v>#REF!</v>
      </c>
      <c r="K140" s="52" t="e">
        <f>+#REF!</f>
        <v>#REF!</v>
      </c>
      <c r="L140" s="52" t="e">
        <f>+#REF!</f>
        <v>#REF!</v>
      </c>
      <c r="M140" s="52" t="e">
        <f>+#REF!</f>
        <v>#REF!</v>
      </c>
      <c r="N140" s="52" t="e">
        <f>+#REF!</f>
        <v>#REF!</v>
      </c>
      <c r="O140" s="52" t="e">
        <f>+#REF!</f>
        <v>#REF!</v>
      </c>
      <c r="P140" s="52" t="e">
        <f>+#REF!</f>
        <v>#REF!</v>
      </c>
      <c r="Q140" s="52" t="e">
        <f>+#REF!</f>
        <v>#REF!</v>
      </c>
      <c r="R140" s="52" t="e">
        <f>+#REF!</f>
        <v>#REF!</v>
      </c>
      <c r="S140" s="52" t="e">
        <f>+#REF!</f>
        <v>#REF!</v>
      </c>
      <c r="T140" s="52" t="e">
        <f>+#REF!</f>
        <v>#REF!</v>
      </c>
      <c r="U140" s="52" t="e">
        <f>+#REF!</f>
        <v>#REF!</v>
      </c>
      <c r="V140" s="151">
        <f>+'Other Taxes'!D191</f>
        <v>4.4999999999999998E-2</v>
      </c>
      <c r="W140" s="151">
        <f>+'Other Taxes'!E191</f>
        <v>1.0699999999999999E-2</v>
      </c>
      <c r="X140" s="151">
        <f>+'Other Taxes'!F191</f>
        <v>0</v>
      </c>
      <c r="Y140" s="151">
        <f>+'Other Taxes'!G191</f>
        <v>0</v>
      </c>
      <c r="Z140" s="151">
        <f>+'Other Taxes'!H191</f>
        <v>0</v>
      </c>
      <c r="AA140" s="151">
        <f>+'Other Taxes'!J191</f>
        <v>2.5000000000000001E-2</v>
      </c>
      <c r="AB140" s="151">
        <f>+'Other Taxes'!K191</f>
        <v>0</v>
      </c>
      <c r="AC140" s="151">
        <f>+'Other Taxes'!M191</f>
        <v>0</v>
      </c>
      <c r="AD140" s="151">
        <f>+'Other Taxes'!N191</f>
        <v>0.01</v>
      </c>
      <c r="AE140" s="152">
        <f>+'Other Taxes'!O191</f>
        <v>0.73</v>
      </c>
      <c r="AF140" s="152">
        <f>+'Other Taxes'!P191</f>
        <v>0.25</v>
      </c>
      <c r="AG140" s="152">
        <f>+'Other Taxes'!Q191</f>
        <v>0.27</v>
      </c>
      <c r="AH140" s="151">
        <f>+'Other Taxes'!S191</f>
        <v>0</v>
      </c>
      <c r="AI140" s="151">
        <f>+'Other Taxes'!T191</f>
        <v>0</v>
      </c>
      <c r="AJ140" s="151" t="e">
        <f t="shared" si="2"/>
        <v>#REF!</v>
      </c>
    </row>
    <row r="141" spans="1:36" x14ac:dyDescent="0.2">
      <c r="A141" s="51" t="s">
        <v>1032</v>
      </c>
      <c r="B141" s="25" t="s">
        <v>320</v>
      </c>
      <c r="C141" s="52" t="e">
        <f>+#REF!</f>
        <v>#REF!</v>
      </c>
      <c r="D141" s="52">
        <v>1.7500000000000002E-2</v>
      </c>
      <c r="E141" s="52" t="e">
        <f>+#REF!</f>
        <v>#REF!</v>
      </c>
      <c r="F141" s="52" t="e">
        <f>+#REF!</f>
        <v>#REF!</v>
      </c>
      <c r="G141" s="52" t="e">
        <f>+#REF!</f>
        <v>#REF!</v>
      </c>
      <c r="H141" s="52" t="e">
        <f>+#REF!</f>
        <v>#REF!</v>
      </c>
      <c r="I141" s="52" t="e">
        <f>+#REF!</f>
        <v>#REF!</v>
      </c>
      <c r="J141" s="52" t="e">
        <f>+#REF!</f>
        <v>#REF!</v>
      </c>
      <c r="K141" s="52" t="e">
        <f>+#REF!</f>
        <v>#REF!</v>
      </c>
      <c r="L141" s="52" t="e">
        <f>+#REF!</f>
        <v>#REF!</v>
      </c>
      <c r="M141" s="52" t="e">
        <f>+#REF!</f>
        <v>#REF!</v>
      </c>
      <c r="N141" s="52" t="e">
        <f>+#REF!</f>
        <v>#REF!</v>
      </c>
      <c r="O141" s="52" t="e">
        <f>+#REF!</f>
        <v>#REF!</v>
      </c>
      <c r="P141" s="52" t="e">
        <f>+#REF!</f>
        <v>#REF!</v>
      </c>
      <c r="Q141" s="52" t="e">
        <f>+#REF!</f>
        <v>#REF!</v>
      </c>
      <c r="R141" s="52" t="e">
        <f>+#REF!</f>
        <v>#REF!</v>
      </c>
      <c r="S141" s="52" t="e">
        <f>+#REF!</f>
        <v>#REF!</v>
      </c>
      <c r="T141" s="52" t="e">
        <f>+#REF!</f>
        <v>#REF!</v>
      </c>
      <c r="U141" s="52" t="e">
        <f>+#REF!</f>
        <v>#REF!</v>
      </c>
      <c r="V141" s="151">
        <f>+'Other Taxes'!D192</f>
        <v>4.4999999999999998E-2</v>
      </c>
      <c r="W141" s="151">
        <f>+'Other Taxes'!E192</f>
        <v>1.0699999999999999E-2</v>
      </c>
      <c r="X141" s="151">
        <f>+'Other Taxes'!F192</f>
        <v>0.01</v>
      </c>
      <c r="Y141" s="151">
        <f>+'Other Taxes'!G192</f>
        <v>0</v>
      </c>
      <c r="Z141" s="151">
        <f>+'Other Taxes'!H192</f>
        <v>0</v>
      </c>
      <c r="AA141" s="151">
        <f>+'Other Taxes'!J192</f>
        <v>2.5000000000000001E-2</v>
      </c>
      <c r="AB141" s="151">
        <f>+'Other Taxes'!K192</f>
        <v>0</v>
      </c>
      <c r="AC141" s="151">
        <f>+'Other Taxes'!M192</f>
        <v>0</v>
      </c>
      <c r="AD141" s="151">
        <f>+'Other Taxes'!N192</f>
        <v>0.01</v>
      </c>
      <c r="AE141" s="152">
        <f>+'Other Taxes'!O192</f>
        <v>0.73</v>
      </c>
      <c r="AF141" s="152">
        <f>+'Other Taxes'!P192</f>
        <v>0.25</v>
      </c>
      <c r="AG141" s="152">
        <f>+'Other Taxes'!Q192</f>
        <v>0.27</v>
      </c>
      <c r="AH141" s="151">
        <f>+'Other Taxes'!S192</f>
        <v>0</v>
      </c>
      <c r="AI141" s="151">
        <f>+'Other Taxes'!T192</f>
        <v>0</v>
      </c>
      <c r="AJ141" s="151" t="e">
        <f t="shared" si="2"/>
        <v>#REF!</v>
      </c>
    </row>
    <row r="142" spans="1:36" x14ac:dyDescent="0.2">
      <c r="A142" s="51" t="s">
        <v>1033</v>
      </c>
      <c r="B142" s="25" t="s">
        <v>322</v>
      </c>
      <c r="C142" s="52" t="e">
        <f>+#REF!</f>
        <v>#REF!</v>
      </c>
      <c r="D142" s="52">
        <v>1.7500000000000002E-2</v>
      </c>
      <c r="E142" s="52" t="e">
        <f>+#REF!</f>
        <v>#REF!</v>
      </c>
      <c r="F142" s="52" t="e">
        <f>+#REF!</f>
        <v>#REF!</v>
      </c>
      <c r="G142" s="52" t="e">
        <f>+#REF!</f>
        <v>#REF!</v>
      </c>
      <c r="H142" s="52" t="e">
        <f>+#REF!</f>
        <v>#REF!</v>
      </c>
      <c r="I142" s="52" t="e">
        <f>+#REF!</f>
        <v>#REF!</v>
      </c>
      <c r="J142" s="52" t="e">
        <f>+#REF!</f>
        <v>#REF!</v>
      </c>
      <c r="K142" s="52" t="e">
        <f>+#REF!</f>
        <v>#REF!</v>
      </c>
      <c r="L142" s="52" t="e">
        <f>+#REF!</f>
        <v>#REF!</v>
      </c>
      <c r="M142" s="52" t="e">
        <f>+#REF!</f>
        <v>#REF!</v>
      </c>
      <c r="N142" s="52" t="e">
        <f>+#REF!</f>
        <v>#REF!</v>
      </c>
      <c r="O142" s="52" t="e">
        <f>+#REF!</f>
        <v>#REF!</v>
      </c>
      <c r="P142" s="52" t="e">
        <f>+#REF!</f>
        <v>#REF!</v>
      </c>
      <c r="Q142" s="52" t="e">
        <f>+#REF!</f>
        <v>#REF!</v>
      </c>
      <c r="R142" s="52" t="e">
        <f>+#REF!</f>
        <v>#REF!</v>
      </c>
      <c r="S142" s="52" t="e">
        <f>+#REF!</f>
        <v>#REF!</v>
      </c>
      <c r="T142" s="52" t="e">
        <f>+#REF!</f>
        <v>#REF!</v>
      </c>
      <c r="U142" s="52" t="e">
        <f>+#REF!</f>
        <v>#REF!</v>
      </c>
      <c r="V142" s="151">
        <f>+'Other Taxes'!D193</f>
        <v>4.4999999999999998E-2</v>
      </c>
      <c r="W142" s="151">
        <f>+'Other Taxes'!E193</f>
        <v>1.0699999999999999E-2</v>
      </c>
      <c r="X142" s="151">
        <f>+'Other Taxes'!F193</f>
        <v>0</v>
      </c>
      <c r="Y142" s="151">
        <f>+'Other Taxes'!G193</f>
        <v>0</v>
      </c>
      <c r="Z142" s="151">
        <f>+'Other Taxes'!H193</f>
        <v>0</v>
      </c>
      <c r="AA142" s="151">
        <f>+'Other Taxes'!J193</f>
        <v>2.5000000000000001E-2</v>
      </c>
      <c r="AB142" s="151">
        <f>+'Other Taxes'!K193</f>
        <v>0</v>
      </c>
      <c r="AC142" s="151">
        <f>+'Other Taxes'!M193</f>
        <v>0</v>
      </c>
      <c r="AD142" s="151">
        <f>+'Other Taxes'!N193</f>
        <v>0.01</v>
      </c>
      <c r="AE142" s="152">
        <f>+'Other Taxes'!O193</f>
        <v>0.73</v>
      </c>
      <c r="AF142" s="152">
        <f>+'Other Taxes'!P193</f>
        <v>0.25</v>
      </c>
      <c r="AG142" s="152">
        <f>+'Other Taxes'!Q193</f>
        <v>0.27</v>
      </c>
      <c r="AH142" s="151">
        <f>+'Other Taxes'!S193</f>
        <v>0</v>
      </c>
      <c r="AI142" s="151">
        <f>+'Other Taxes'!T193</f>
        <v>0</v>
      </c>
      <c r="AJ142" s="151" t="e">
        <f t="shared" si="2"/>
        <v>#REF!</v>
      </c>
    </row>
    <row r="143" spans="1:36" x14ac:dyDescent="0.2">
      <c r="A143" s="51" t="s">
        <v>1034</v>
      </c>
      <c r="B143" s="25" t="s">
        <v>324</v>
      </c>
      <c r="C143" s="52" t="e">
        <f>+#REF!</f>
        <v>#REF!</v>
      </c>
      <c r="D143" s="52">
        <v>1.7500000000000002E-2</v>
      </c>
      <c r="E143" s="52" t="e">
        <f>+#REF!</f>
        <v>#REF!</v>
      </c>
      <c r="F143" s="52" t="e">
        <f>+#REF!</f>
        <v>#REF!</v>
      </c>
      <c r="G143" s="52" t="e">
        <f>+#REF!</f>
        <v>#REF!</v>
      </c>
      <c r="H143" s="52" t="e">
        <f>+#REF!</f>
        <v>#REF!</v>
      </c>
      <c r="I143" s="52" t="e">
        <f>+#REF!</f>
        <v>#REF!</v>
      </c>
      <c r="J143" s="52" t="e">
        <f>+#REF!</f>
        <v>#REF!</v>
      </c>
      <c r="K143" s="52" t="e">
        <f>+#REF!</f>
        <v>#REF!</v>
      </c>
      <c r="L143" s="52" t="e">
        <f>+#REF!</f>
        <v>#REF!</v>
      </c>
      <c r="M143" s="52" t="e">
        <f>+#REF!</f>
        <v>#REF!</v>
      </c>
      <c r="N143" s="52" t="e">
        <f>+#REF!</f>
        <v>#REF!</v>
      </c>
      <c r="O143" s="52" t="e">
        <f>+#REF!</f>
        <v>#REF!</v>
      </c>
      <c r="P143" s="52" t="e">
        <f>+#REF!</f>
        <v>#REF!</v>
      </c>
      <c r="Q143" s="52" t="e">
        <f>+#REF!</f>
        <v>#REF!</v>
      </c>
      <c r="R143" s="52" t="e">
        <f>+#REF!</f>
        <v>#REF!</v>
      </c>
      <c r="S143" s="52" t="e">
        <f>+#REF!</f>
        <v>#REF!</v>
      </c>
      <c r="T143" s="52" t="e">
        <f>+#REF!</f>
        <v>#REF!</v>
      </c>
      <c r="U143" s="52" t="e">
        <f>+#REF!</f>
        <v>#REF!</v>
      </c>
      <c r="V143" s="151">
        <f>+'Other Taxes'!D194</f>
        <v>4.4999999999999998E-2</v>
      </c>
      <c r="W143" s="151">
        <f>+'Other Taxes'!E194</f>
        <v>1.0699999999999999E-2</v>
      </c>
      <c r="X143" s="151">
        <f>+'Other Taxes'!F194</f>
        <v>0</v>
      </c>
      <c r="Y143" s="151">
        <f>+'Other Taxes'!G194</f>
        <v>0</v>
      </c>
      <c r="Z143" s="151">
        <f>+'Other Taxes'!H194</f>
        <v>0</v>
      </c>
      <c r="AA143" s="151">
        <f>+'Other Taxes'!J194</f>
        <v>2.5000000000000001E-2</v>
      </c>
      <c r="AB143" s="151">
        <f>+'Other Taxes'!K194</f>
        <v>0</v>
      </c>
      <c r="AC143" s="151">
        <f>+'Other Taxes'!M194</f>
        <v>0</v>
      </c>
      <c r="AD143" s="151">
        <f>+'Other Taxes'!N194</f>
        <v>0.01</v>
      </c>
      <c r="AE143" s="152">
        <f>+'Other Taxes'!O194</f>
        <v>0.73</v>
      </c>
      <c r="AF143" s="152">
        <f>+'Other Taxes'!P194</f>
        <v>0.25</v>
      </c>
      <c r="AG143" s="152">
        <f>+'Other Taxes'!Q194</f>
        <v>0.27</v>
      </c>
      <c r="AH143" s="151">
        <f>+'Other Taxes'!S194</f>
        <v>3.5000000000000003E-2</v>
      </c>
      <c r="AI143" s="151">
        <f>+'Other Taxes'!T194</f>
        <v>0.05</v>
      </c>
      <c r="AJ143" s="151" t="e">
        <f t="shared" si="2"/>
        <v>#REF!</v>
      </c>
    </row>
    <row r="144" spans="1:36" x14ac:dyDescent="0.2">
      <c r="A144" s="51" t="s">
        <v>1035</v>
      </c>
      <c r="B144" s="25" t="s">
        <v>326</v>
      </c>
      <c r="C144" s="52" t="e">
        <f>+#REF!</f>
        <v>#REF!</v>
      </c>
      <c r="D144" s="52">
        <v>1.7500000000000002E-2</v>
      </c>
      <c r="E144" s="52" t="e">
        <f>+#REF!</f>
        <v>#REF!</v>
      </c>
      <c r="F144" s="52" t="e">
        <f>+#REF!</f>
        <v>#REF!</v>
      </c>
      <c r="G144" s="52" t="e">
        <f>+#REF!</f>
        <v>#REF!</v>
      </c>
      <c r="H144" s="52" t="e">
        <f>+#REF!</f>
        <v>#REF!</v>
      </c>
      <c r="I144" s="52" t="e">
        <f>+#REF!</f>
        <v>#REF!</v>
      </c>
      <c r="J144" s="52" t="e">
        <f>+#REF!</f>
        <v>#REF!</v>
      </c>
      <c r="K144" s="52" t="e">
        <f>+#REF!</f>
        <v>#REF!</v>
      </c>
      <c r="L144" s="52" t="e">
        <f>+#REF!</f>
        <v>#REF!</v>
      </c>
      <c r="M144" s="52" t="e">
        <f>+#REF!</f>
        <v>#REF!</v>
      </c>
      <c r="N144" s="52" t="e">
        <f>+#REF!</f>
        <v>#REF!</v>
      </c>
      <c r="O144" s="52" t="e">
        <f>+#REF!</f>
        <v>#REF!</v>
      </c>
      <c r="P144" s="52" t="e">
        <f>+#REF!</f>
        <v>#REF!</v>
      </c>
      <c r="Q144" s="52" t="e">
        <f>+#REF!</f>
        <v>#REF!</v>
      </c>
      <c r="R144" s="52" t="e">
        <f>+#REF!</f>
        <v>#REF!</v>
      </c>
      <c r="S144" s="52" t="e">
        <f>+#REF!</f>
        <v>#REF!</v>
      </c>
      <c r="T144" s="52" t="e">
        <f>+#REF!</f>
        <v>#REF!</v>
      </c>
      <c r="U144" s="52" t="e">
        <f>+#REF!</f>
        <v>#REF!</v>
      </c>
      <c r="V144" s="151">
        <f>+'Other Taxes'!D195</f>
        <v>4.4999999999999998E-2</v>
      </c>
      <c r="W144" s="151">
        <f>+'Other Taxes'!E195</f>
        <v>1.0699999999999999E-2</v>
      </c>
      <c r="X144" s="151">
        <f>+'Other Taxes'!F195</f>
        <v>0</v>
      </c>
      <c r="Y144" s="151">
        <f>+'Other Taxes'!G195</f>
        <v>0</v>
      </c>
      <c r="Z144" s="151">
        <f>+'Other Taxes'!H195</f>
        <v>0</v>
      </c>
      <c r="AA144" s="151">
        <f>+'Other Taxes'!J195</f>
        <v>2.5000000000000001E-2</v>
      </c>
      <c r="AB144" s="151">
        <f>+'Other Taxes'!K195</f>
        <v>0</v>
      </c>
      <c r="AC144" s="151">
        <f>+'Other Taxes'!M195</f>
        <v>0</v>
      </c>
      <c r="AD144" s="151">
        <f>+'Other Taxes'!N195</f>
        <v>0.01</v>
      </c>
      <c r="AE144" s="152">
        <f>+'Other Taxes'!O195</f>
        <v>0.73</v>
      </c>
      <c r="AF144" s="152">
        <f>+'Other Taxes'!P195</f>
        <v>0.25</v>
      </c>
      <c r="AG144" s="152">
        <f>+'Other Taxes'!Q195</f>
        <v>0.27</v>
      </c>
      <c r="AH144" s="151">
        <f>+'Other Taxes'!S195</f>
        <v>3.5000000000000003E-2</v>
      </c>
      <c r="AI144" s="151">
        <f>+'Other Taxes'!T195</f>
        <v>0.06</v>
      </c>
      <c r="AJ144" s="151" t="e">
        <f t="shared" si="2"/>
        <v>#REF!</v>
      </c>
    </row>
    <row r="145" spans="1:36" x14ac:dyDescent="0.2">
      <c r="A145" s="51" t="s">
        <v>1036</v>
      </c>
      <c r="B145" s="25" t="s">
        <v>328</v>
      </c>
      <c r="C145" s="52" t="e">
        <f>+#REF!</f>
        <v>#REF!</v>
      </c>
      <c r="D145" s="52">
        <v>1.7500000000000002E-2</v>
      </c>
      <c r="E145" s="52" t="e">
        <f>+#REF!</f>
        <v>#REF!</v>
      </c>
      <c r="F145" s="52" t="e">
        <f>+#REF!</f>
        <v>#REF!</v>
      </c>
      <c r="G145" s="52" t="e">
        <f>+#REF!</f>
        <v>#REF!</v>
      </c>
      <c r="H145" s="52" t="e">
        <f>+#REF!</f>
        <v>#REF!</v>
      </c>
      <c r="I145" s="52" t="e">
        <f>+#REF!</f>
        <v>#REF!</v>
      </c>
      <c r="J145" s="52" t="e">
        <f>+#REF!</f>
        <v>#REF!</v>
      </c>
      <c r="K145" s="52" t="e">
        <f>+#REF!</f>
        <v>#REF!</v>
      </c>
      <c r="L145" s="52" t="e">
        <f>+#REF!</f>
        <v>#REF!</v>
      </c>
      <c r="M145" s="52" t="e">
        <f>+#REF!</f>
        <v>#REF!</v>
      </c>
      <c r="N145" s="52" t="e">
        <f>+#REF!</f>
        <v>#REF!</v>
      </c>
      <c r="O145" s="52" t="e">
        <f>+#REF!</f>
        <v>#REF!</v>
      </c>
      <c r="P145" s="52" t="e">
        <f>+#REF!</f>
        <v>#REF!</v>
      </c>
      <c r="Q145" s="52" t="e">
        <f>+#REF!</f>
        <v>#REF!</v>
      </c>
      <c r="R145" s="52" t="e">
        <f>+#REF!</f>
        <v>#REF!</v>
      </c>
      <c r="S145" s="52" t="e">
        <f>+#REF!</f>
        <v>#REF!</v>
      </c>
      <c r="T145" s="52" t="e">
        <f>+#REF!</f>
        <v>#REF!</v>
      </c>
      <c r="U145" s="52" t="e">
        <f>+#REF!</f>
        <v>#REF!</v>
      </c>
      <c r="V145" s="151">
        <f>+'Other Taxes'!D197</f>
        <v>4.2500000000000003E-2</v>
      </c>
      <c r="W145" s="151">
        <f>+'Other Taxes'!E197</f>
        <v>1.32E-2</v>
      </c>
      <c r="X145" s="151">
        <f>+'Other Taxes'!F197</f>
        <v>0</v>
      </c>
      <c r="Y145" s="151">
        <f>+'Other Taxes'!G197</f>
        <v>5.0000000000000001E-3</v>
      </c>
      <c r="Z145" s="151">
        <f>+'Other Taxes'!H197</f>
        <v>0</v>
      </c>
      <c r="AA145" s="151">
        <f>+'Other Taxes'!J197</f>
        <v>2.5000000000000001E-2</v>
      </c>
      <c r="AB145" s="151">
        <f>+'Other Taxes'!K197</f>
        <v>7.0000000000000007E-2</v>
      </c>
      <c r="AC145" s="151">
        <f>+'Other Taxes'!M197</f>
        <v>0</v>
      </c>
      <c r="AD145" s="151">
        <f>+'Other Taxes'!N197</f>
        <v>0.01</v>
      </c>
      <c r="AE145" s="152">
        <f>+'Other Taxes'!O197</f>
        <v>0.73</v>
      </c>
      <c r="AF145" s="152">
        <f>+'Other Taxes'!P197</f>
        <v>0.25</v>
      </c>
      <c r="AG145" s="152">
        <f>+'Other Taxes'!Q197</f>
        <v>0.27</v>
      </c>
      <c r="AH145" s="151">
        <f>+'Other Taxes'!S197</f>
        <v>0</v>
      </c>
      <c r="AI145" s="151">
        <f>+'Other Taxes'!T197</f>
        <v>0</v>
      </c>
      <c r="AJ145" s="151" t="e">
        <f t="shared" si="2"/>
        <v>#REF!</v>
      </c>
    </row>
    <row r="146" spans="1:36" x14ac:dyDescent="0.2">
      <c r="A146" s="51" t="s">
        <v>1037</v>
      </c>
      <c r="B146" s="25" t="s">
        <v>330</v>
      </c>
      <c r="C146" s="52" t="e">
        <f>+#REF!</f>
        <v>#REF!</v>
      </c>
      <c r="D146" s="52">
        <v>1.7500000000000002E-2</v>
      </c>
      <c r="E146" s="52" t="e">
        <f>+#REF!</f>
        <v>#REF!</v>
      </c>
      <c r="F146" s="52" t="e">
        <f>+#REF!</f>
        <v>#REF!</v>
      </c>
      <c r="G146" s="52" t="e">
        <f>+#REF!</f>
        <v>#REF!</v>
      </c>
      <c r="H146" s="52" t="e">
        <f>+#REF!</f>
        <v>#REF!</v>
      </c>
      <c r="I146" s="52" t="e">
        <f>+#REF!</f>
        <v>#REF!</v>
      </c>
      <c r="J146" s="52" t="e">
        <f>+#REF!</f>
        <v>#REF!</v>
      </c>
      <c r="K146" s="52" t="e">
        <f>+#REF!</f>
        <v>#REF!</v>
      </c>
      <c r="L146" s="52" t="e">
        <f>+#REF!</f>
        <v>#REF!</v>
      </c>
      <c r="M146" s="52" t="e">
        <f>+#REF!</f>
        <v>#REF!</v>
      </c>
      <c r="N146" s="52" t="e">
        <f>+#REF!</f>
        <v>#REF!</v>
      </c>
      <c r="O146" s="52" t="e">
        <f>+#REF!</f>
        <v>#REF!</v>
      </c>
      <c r="P146" s="52" t="e">
        <f>+#REF!</f>
        <v>#REF!</v>
      </c>
      <c r="Q146" s="52" t="e">
        <f>+#REF!</f>
        <v>#REF!</v>
      </c>
      <c r="R146" s="52" t="e">
        <f>+#REF!</f>
        <v>#REF!</v>
      </c>
      <c r="S146" s="52" t="e">
        <f>+#REF!</f>
        <v>#REF!</v>
      </c>
      <c r="T146" s="52" t="e">
        <f>+#REF!</f>
        <v>#REF!</v>
      </c>
      <c r="U146" s="52" t="e">
        <f>+#REF!</f>
        <v>#REF!</v>
      </c>
      <c r="V146" s="151">
        <f>+'Other Taxes'!D198</f>
        <v>4.2500000000000003E-2</v>
      </c>
      <c r="W146" s="151">
        <f>+'Other Taxes'!E198</f>
        <v>1.32E-2</v>
      </c>
      <c r="X146" s="151">
        <f>+'Other Taxes'!F198</f>
        <v>0</v>
      </c>
      <c r="Y146" s="151">
        <f>+'Other Taxes'!G198</f>
        <v>5.0000000000000001E-3</v>
      </c>
      <c r="Z146" s="151">
        <f>+'Other Taxes'!H198</f>
        <v>0</v>
      </c>
      <c r="AA146" s="151">
        <f>+'Other Taxes'!J198</f>
        <v>2.5000000000000001E-2</v>
      </c>
      <c r="AB146" s="151">
        <f>+'Other Taxes'!K198</f>
        <v>7.0000000000000007E-2</v>
      </c>
      <c r="AC146" s="151">
        <f>+'Other Taxes'!M198</f>
        <v>0</v>
      </c>
      <c r="AD146" s="151">
        <f>+'Other Taxes'!N198</f>
        <v>0.01</v>
      </c>
      <c r="AE146" s="152">
        <f>+'Other Taxes'!O198</f>
        <v>0.73</v>
      </c>
      <c r="AF146" s="152">
        <f>+'Other Taxes'!P198</f>
        <v>0.25</v>
      </c>
      <c r="AG146" s="152">
        <f>+'Other Taxes'!Q198</f>
        <v>0.27</v>
      </c>
      <c r="AH146" s="151">
        <f>+'Other Taxes'!S198</f>
        <v>3.5000000000000003E-2</v>
      </c>
      <c r="AI146" s="151">
        <f>+'Other Taxes'!T198</f>
        <v>0.06</v>
      </c>
      <c r="AJ146" s="151" t="e">
        <f t="shared" si="2"/>
        <v>#REF!</v>
      </c>
    </row>
    <row r="147" spans="1:36" x14ac:dyDescent="0.2">
      <c r="A147" s="51" t="s">
        <v>1038</v>
      </c>
      <c r="B147" s="25" t="s">
        <v>866</v>
      </c>
      <c r="C147" s="52" t="e">
        <f>+#REF!</f>
        <v>#REF!</v>
      </c>
      <c r="D147" s="52">
        <v>1.7500000000000002E-2</v>
      </c>
      <c r="E147" s="52" t="e">
        <f>+#REF!</f>
        <v>#REF!</v>
      </c>
      <c r="F147" s="52" t="e">
        <f>+#REF!</f>
        <v>#REF!</v>
      </c>
      <c r="G147" s="52" t="e">
        <f>+#REF!</f>
        <v>#REF!</v>
      </c>
      <c r="H147" s="52" t="e">
        <f>+#REF!</f>
        <v>#REF!</v>
      </c>
      <c r="I147" s="52" t="e">
        <f>+#REF!</f>
        <v>#REF!</v>
      </c>
      <c r="J147" s="52" t="e">
        <f>+#REF!</f>
        <v>#REF!</v>
      </c>
      <c r="K147" s="52" t="e">
        <f>+#REF!</f>
        <v>#REF!</v>
      </c>
      <c r="L147" s="52" t="e">
        <f>+#REF!</f>
        <v>#REF!</v>
      </c>
      <c r="M147" s="52" t="e">
        <f>+#REF!</f>
        <v>#REF!</v>
      </c>
      <c r="N147" s="52" t="e">
        <f>+#REF!</f>
        <v>#REF!</v>
      </c>
      <c r="O147" s="52" t="e">
        <f>+#REF!</f>
        <v>#REF!</v>
      </c>
      <c r="P147" s="52" t="e">
        <f>+#REF!</f>
        <v>#REF!</v>
      </c>
      <c r="Q147" s="52" t="e">
        <f>+#REF!</f>
        <v>#REF!</v>
      </c>
      <c r="R147" s="52" t="e">
        <f>+#REF!</f>
        <v>#REF!</v>
      </c>
      <c r="S147" s="52" t="e">
        <f>+#REF!</f>
        <v>#REF!</v>
      </c>
      <c r="T147" s="52" t="e">
        <f>+#REF!</f>
        <v>#REF!</v>
      </c>
      <c r="U147" s="52" t="e">
        <f>+#REF!</f>
        <v>#REF!</v>
      </c>
      <c r="V147" s="151">
        <f>+'Other Taxes'!D199</f>
        <v>4.2500000000000003E-2</v>
      </c>
      <c r="W147" s="151">
        <f>+'Other Taxes'!E199</f>
        <v>1.32E-2</v>
      </c>
      <c r="X147" s="151">
        <f>+'Other Taxes'!F199</f>
        <v>0.01</v>
      </c>
      <c r="Y147" s="151">
        <f>+'Other Taxes'!G199</f>
        <v>5.0000000000000001E-3</v>
      </c>
      <c r="Z147" s="151">
        <f>+'Other Taxes'!H199</f>
        <v>0</v>
      </c>
      <c r="AA147" s="151">
        <f>+'Other Taxes'!J199</f>
        <v>2.5000000000000001E-2</v>
      </c>
      <c r="AB147" s="151">
        <f>+'Other Taxes'!K199</f>
        <v>7.0000000000000007E-2</v>
      </c>
      <c r="AC147" s="151">
        <f>+'Other Taxes'!M199</f>
        <v>0</v>
      </c>
      <c r="AD147" s="151">
        <f>+'Other Taxes'!N199</f>
        <v>0.01</v>
      </c>
      <c r="AE147" s="152">
        <f>+'Other Taxes'!O199</f>
        <v>0.73</v>
      </c>
      <c r="AF147" s="152">
        <f>+'Other Taxes'!P199</f>
        <v>0.25</v>
      </c>
      <c r="AG147" s="152">
        <f>+'Other Taxes'!Q199</f>
        <v>0.27</v>
      </c>
      <c r="AH147" s="151">
        <f>+'Other Taxes'!S199</f>
        <v>0</v>
      </c>
      <c r="AI147" s="151">
        <f>+'Other Taxes'!T199</f>
        <v>0</v>
      </c>
      <c r="AJ147" s="151" t="e">
        <f t="shared" si="2"/>
        <v>#REF!</v>
      </c>
    </row>
    <row r="148" spans="1:36" x14ac:dyDescent="0.2">
      <c r="A148" s="145" t="s">
        <v>1039</v>
      </c>
      <c r="B148" s="25" t="s">
        <v>332</v>
      </c>
      <c r="C148" s="52" t="e">
        <f>+#REF!</f>
        <v>#REF!</v>
      </c>
      <c r="D148" s="52">
        <v>1.7500000000000002E-2</v>
      </c>
      <c r="E148" s="52" t="e">
        <f>+#REF!</f>
        <v>#REF!</v>
      </c>
      <c r="F148" s="52" t="e">
        <f>+#REF!</f>
        <v>#REF!</v>
      </c>
      <c r="G148" s="52" t="e">
        <f>+#REF!</f>
        <v>#REF!</v>
      </c>
      <c r="H148" s="52" t="e">
        <f>+#REF!</f>
        <v>#REF!</v>
      </c>
      <c r="I148" s="52" t="e">
        <f>+#REF!</f>
        <v>#REF!</v>
      </c>
      <c r="J148" s="52" t="e">
        <f>+#REF!</f>
        <v>#REF!</v>
      </c>
      <c r="K148" s="52" t="e">
        <f>+#REF!</f>
        <v>#REF!</v>
      </c>
      <c r="L148" s="52" t="e">
        <f>+#REF!</f>
        <v>#REF!</v>
      </c>
      <c r="M148" s="52" t="e">
        <f>+#REF!</f>
        <v>#REF!</v>
      </c>
      <c r="N148" s="52" t="e">
        <f>+#REF!</f>
        <v>#REF!</v>
      </c>
      <c r="O148" s="52" t="e">
        <f>+#REF!</f>
        <v>#REF!</v>
      </c>
      <c r="P148" s="52" t="e">
        <f>+#REF!</f>
        <v>#REF!</v>
      </c>
      <c r="Q148" s="52" t="e">
        <f>+#REF!</f>
        <v>#REF!</v>
      </c>
      <c r="R148" s="52" t="e">
        <f>+#REF!</f>
        <v>#REF!</v>
      </c>
      <c r="S148" s="52" t="e">
        <f>+#REF!</f>
        <v>#REF!</v>
      </c>
      <c r="T148" s="52" t="e">
        <f>+#REF!</f>
        <v>#REF!</v>
      </c>
      <c r="U148" s="52" t="e">
        <f>+#REF!</f>
        <v>#REF!</v>
      </c>
      <c r="V148" s="151">
        <f>+'Other Taxes'!D200</f>
        <v>4.2500000000000003E-2</v>
      </c>
      <c r="W148" s="151">
        <f>+'Other Taxes'!E200</f>
        <v>1.32E-2</v>
      </c>
      <c r="X148" s="151">
        <f>+'Other Taxes'!F200</f>
        <v>0.01</v>
      </c>
      <c r="Y148" s="151">
        <f>+'Other Taxes'!G200</f>
        <v>5.0000000000000001E-3</v>
      </c>
      <c r="Z148" s="151">
        <f>+'Other Taxes'!H200</f>
        <v>0</v>
      </c>
      <c r="AA148" s="151">
        <f>+'Other Taxes'!J200</f>
        <v>2.5000000000000001E-2</v>
      </c>
      <c r="AB148" s="151">
        <f>+'Other Taxes'!K200</f>
        <v>7.0000000000000007E-2</v>
      </c>
      <c r="AC148" s="151">
        <f>+'Other Taxes'!M200</f>
        <v>0</v>
      </c>
      <c r="AD148" s="151">
        <f>+'Other Taxes'!N200</f>
        <v>0.01</v>
      </c>
      <c r="AE148" s="152">
        <f>+'Other Taxes'!O200</f>
        <v>0.73</v>
      </c>
      <c r="AF148" s="152">
        <f>+'Other Taxes'!P200</f>
        <v>0.25</v>
      </c>
      <c r="AG148" s="152">
        <f>+'Other Taxes'!Q200</f>
        <v>0.27</v>
      </c>
      <c r="AH148" s="151">
        <f>+'Other Taxes'!S200</f>
        <v>3.5000000000000003E-2</v>
      </c>
      <c r="AI148" s="151">
        <f>+'Other Taxes'!T200</f>
        <v>0.06</v>
      </c>
      <c r="AJ148" s="151" t="e">
        <f t="shared" si="2"/>
        <v>#REF!</v>
      </c>
    </row>
    <row r="149" spans="1:36" x14ac:dyDescent="0.2">
      <c r="A149" s="145" t="s">
        <v>1040</v>
      </c>
      <c r="B149" s="25" t="s">
        <v>678</v>
      </c>
      <c r="C149" s="52" t="e">
        <f>+#REF!</f>
        <v>#REF!</v>
      </c>
      <c r="D149" s="52">
        <v>1.7500000000000002E-2</v>
      </c>
      <c r="E149" s="52" t="e">
        <f>+#REF!</f>
        <v>#REF!</v>
      </c>
      <c r="F149" s="52" t="e">
        <f>+#REF!</f>
        <v>#REF!</v>
      </c>
      <c r="G149" s="52" t="e">
        <f>+#REF!</f>
        <v>#REF!</v>
      </c>
      <c r="H149" s="52" t="e">
        <f>+#REF!</f>
        <v>#REF!</v>
      </c>
      <c r="I149" s="52" t="e">
        <f>+#REF!</f>
        <v>#REF!</v>
      </c>
      <c r="J149" s="52" t="e">
        <f>+#REF!</f>
        <v>#REF!</v>
      </c>
      <c r="K149" s="52" t="e">
        <f>+#REF!</f>
        <v>#REF!</v>
      </c>
      <c r="L149" s="52" t="e">
        <f>+#REF!</f>
        <v>#REF!</v>
      </c>
      <c r="M149" s="52" t="e">
        <f>+#REF!</f>
        <v>#REF!</v>
      </c>
      <c r="N149" s="52" t="e">
        <f>+#REF!</f>
        <v>#REF!</v>
      </c>
      <c r="O149" s="52" t="e">
        <f>+#REF!</f>
        <v>#REF!</v>
      </c>
      <c r="P149" s="52" t="e">
        <f>+#REF!</f>
        <v>#REF!</v>
      </c>
      <c r="Q149" s="52" t="e">
        <f>+#REF!</f>
        <v>#REF!</v>
      </c>
      <c r="R149" s="52" t="e">
        <f>+#REF!</f>
        <v>#REF!</v>
      </c>
      <c r="S149" s="52" t="e">
        <f>+#REF!</f>
        <v>#REF!</v>
      </c>
      <c r="T149" s="52" t="e">
        <f>+#REF!</f>
        <v>#REF!</v>
      </c>
      <c r="U149" s="52" t="e">
        <f>+#REF!</f>
        <v>#REF!</v>
      </c>
      <c r="V149" s="151">
        <f>+'Other Taxes'!D201</f>
        <v>4.2500000000000003E-2</v>
      </c>
      <c r="W149" s="151">
        <f>+'Other Taxes'!E201</f>
        <v>1.32E-2</v>
      </c>
      <c r="X149" s="151">
        <f>+'Other Taxes'!F201</f>
        <v>0.01</v>
      </c>
      <c r="Y149" s="151">
        <f>+'Other Taxes'!G201</f>
        <v>5.0000000000000001E-3</v>
      </c>
      <c r="Z149" s="151">
        <f>+'Other Taxes'!H201</f>
        <v>0</v>
      </c>
      <c r="AA149" s="151">
        <f>+'Other Taxes'!J201</f>
        <v>2.5000000000000001E-2</v>
      </c>
      <c r="AB149" s="151">
        <f>+'Other Taxes'!K201</f>
        <v>7.0000000000000007E-2</v>
      </c>
      <c r="AC149" s="151">
        <f>+'Other Taxes'!M201</f>
        <v>0</v>
      </c>
      <c r="AD149" s="151">
        <f>+'Other Taxes'!N201</f>
        <v>0.01</v>
      </c>
      <c r="AE149" s="152">
        <f>+'Other Taxes'!O201</f>
        <v>0.73</v>
      </c>
      <c r="AF149" s="152">
        <f>+'Other Taxes'!P201</f>
        <v>0.25</v>
      </c>
      <c r="AG149" s="152">
        <f>+'Other Taxes'!Q201</f>
        <v>0.27</v>
      </c>
      <c r="AH149" s="151">
        <f>+'Other Taxes'!S201</f>
        <v>0</v>
      </c>
      <c r="AI149" s="151">
        <f>+'Other Taxes'!T201</f>
        <v>0.06</v>
      </c>
      <c r="AJ149" s="151" t="e">
        <f t="shared" si="2"/>
        <v>#REF!</v>
      </c>
    </row>
    <row r="150" spans="1:36" x14ac:dyDescent="0.2">
      <c r="A150" s="51" t="s">
        <v>1041</v>
      </c>
      <c r="B150" s="25" t="s">
        <v>334</v>
      </c>
      <c r="C150" s="52" t="e">
        <f>+#REF!</f>
        <v>#REF!</v>
      </c>
      <c r="D150" s="52">
        <v>1.7500000000000002E-2</v>
      </c>
      <c r="E150" s="52" t="e">
        <f>+#REF!</f>
        <v>#REF!</v>
      </c>
      <c r="F150" s="52" t="e">
        <f>+#REF!</f>
        <v>#REF!</v>
      </c>
      <c r="G150" s="52" t="e">
        <f>+#REF!</f>
        <v>#REF!</v>
      </c>
      <c r="H150" s="52" t="e">
        <f>+#REF!</f>
        <v>#REF!</v>
      </c>
      <c r="I150" s="52" t="e">
        <f>+#REF!</f>
        <v>#REF!</v>
      </c>
      <c r="J150" s="52" t="e">
        <f>+#REF!</f>
        <v>#REF!</v>
      </c>
      <c r="K150" s="52" t="e">
        <f>+#REF!</f>
        <v>#REF!</v>
      </c>
      <c r="L150" s="52" t="e">
        <f>+#REF!</f>
        <v>#REF!</v>
      </c>
      <c r="M150" s="52" t="e">
        <f>+#REF!</f>
        <v>#REF!</v>
      </c>
      <c r="N150" s="52" t="e">
        <f>+#REF!</f>
        <v>#REF!</v>
      </c>
      <c r="O150" s="52" t="e">
        <f>+#REF!</f>
        <v>#REF!</v>
      </c>
      <c r="P150" s="52" t="e">
        <f>+#REF!</f>
        <v>#REF!</v>
      </c>
      <c r="Q150" s="52" t="e">
        <f>+#REF!</f>
        <v>#REF!</v>
      </c>
      <c r="R150" s="52" t="e">
        <f>+#REF!</f>
        <v>#REF!</v>
      </c>
      <c r="S150" s="52" t="e">
        <f>+#REF!</f>
        <v>#REF!</v>
      </c>
      <c r="T150" s="52" t="e">
        <f>+#REF!</f>
        <v>#REF!</v>
      </c>
      <c r="U150" s="52" t="e">
        <f>+#REF!</f>
        <v>#REF!</v>
      </c>
      <c r="V150" s="151">
        <f>+'Other Taxes'!D202</f>
        <v>4.2500000000000003E-2</v>
      </c>
      <c r="W150" s="151">
        <f>+'Other Taxes'!E202</f>
        <v>1.32E-2</v>
      </c>
      <c r="X150" s="151">
        <f>+'Other Taxes'!F202</f>
        <v>0.01</v>
      </c>
      <c r="Y150" s="151">
        <f>+'Other Taxes'!G202</f>
        <v>5.0000000000000001E-3</v>
      </c>
      <c r="Z150" s="151">
        <f>+'Other Taxes'!H202</f>
        <v>0</v>
      </c>
      <c r="AA150" s="151">
        <f>+'Other Taxes'!J202</f>
        <v>2.5000000000000001E-2</v>
      </c>
      <c r="AB150" s="151">
        <f>+'Other Taxes'!K202</f>
        <v>7.0000000000000007E-2</v>
      </c>
      <c r="AC150" s="151">
        <f>+'Other Taxes'!M202</f>
        <v>0</v>
      </c>
      <c r="AD150" s="151">
        <f>+'Other Taxes'!N202</f>
        <v>0.01</v>
      </c>
      <c r="AE150" s="152">
        <f>+'Other Taxes'!O202</f>
        <v>0.73</v>
      </c>
      <c r="AF150" s="152">
        <f>+'Other Taxes'!P202</f>
        <v>0.25</v>
      </c>
      <c r="AG150" s="152">
        <f>+'Other Taxes'!Q202</f>
        <v>0.27</v>
      </c>
      <c r="AH150" s="151">
        <f>+'Other Taxes'!S202</f>
        <v>3.5000000000000003E-2</v>
      </c>
      <c r="AI150" s="151">
        <f>+'Other Taxes'!T202</f>
        <v>0.06</v>
      </c>
      <c r="AJ150" s="151" t="e">
        <f t="shared" si="2"/>
        <v>#REF!</v>
      </c>
    </row>
    <row r="151" spans="1:36" x14ac:dyDescent="0.2">
      <c r="A151" s="145" t="s">
        <v>1042</v>
      </c>
      <c r="B151" s="25" t="s">
        <v>13</v>
      </c>
      <c r="C151" s="52" t="e">
        <f>+#REF!</f>
        <v>#REF!</v>
      </c>
      <c r="D151" s="52">
        <v>1.7500000000000002E-2</v>
      </c>
      <c r="E151" s="52" t="e">
        <f>+#REF!</f>
        <v>#REF!</v>
      </c>
      <c r="F151" s="52" t="e">
        <f>+#REF!</f>
        <v>#REF!</v>
      </c>
      <c r="G151" s="52" t="e">
        <f>+#REF!</f>
        <v>#REF!</v>
      </c>
      <c r="H151" s="52" t="e">
        <f>+#REF!</f>
        <v>#REF!</v>
      </c>
      <c r="I151" s="52" t="e">
        <f>+#REF!</f>
        <v>#REF!</v>
      </c>
      <c r="J151" s="52" t="e">
        <f>+#REF!</f>
        <v>#REF!</v>
      </c>
      <c r="K151" s="52" t="e">
        <f>+#REF!</f>
        <v>#REF!</v>
      </c>
      <c r="L151" s="52" t="e">
        <f>+#REF!</f>
        <v>#REF!</v>
      </c>
      <c r="M151" s="52" t="e">
        <f>+#REF!</f>
        <v>#REF!</v>
      </c>
      <c r="N151" s="52" t="e">
        <f>+#REF!</f>
        <v>#REF!</v>
      </c>
      <c r="O151" s="52" t="e">
        <f>+#REF!</f>
        <v>#REF!</v>
      </c>
      <c r="P151" s="52" t="e">
        <f>+#REF!</f>
        <v>#REF!</v>
      </c>
      <c r="Q151" s="52" t="e">
        <f>+#REF!</f>
        <v>#REF!</v>
      </c>
      <c r="R151" s="52" t="e">
        <f>+#REF!</f>
        <v>#REF!</v>
      </c>
      <c r="S151" s="52" t="e">
        <f>+#REF!</f>
        <v>#REF!</v>
      </c>
      <c r="T151" s="52" t="e">
        <f>+#REF!</f>
        <v>#REF!</v>
      </c>
      <c r="U151" s="52" t="e">
        <f>+#REF!</f>
        <v>#REF!</v>
      </c>
      <c r="V151" s="151">
        <f>+'Other Taxes'!D203</f>
        <v>4.2500000000000003E-2</v>
      </c>
      <c r="W151" s="151">
        <f>+'Other Taxes'!E203</f>
        <v>1.32E-2</v>
      </c>
      <c r="X151" s="151">
        <f>+'Other Taxes'!F203</f>
        <v>0.01</v>
      </c>
      <c r="Y151" s="151">
        <f>+'Other Taxes'!G203</f>
        <v>5.0000000000000001E-3</v>
      </c>
      <c r="Z151" s="151">
        <f>+'Other Taxes'!H203</f>
        <v>0</v>
      </c>
      <c r="AA151" s="151">
        <f>+'Other Taxes'!J203</f>
        <v>2.5000000000000001E-2</v>
      </c>
      <c r="AB151" s="151">
        <f>+'Other Taxes'!K203</f>
        <v>7.0000000000000007E-2</v>
      </c>
      <c r="AC151" s="151">
        <f>+'Other Taxes'!M203</f>
        <v>0</v>
      </c>
      <c r="AD151" s="151">
        <f>+'Other Taxes'!N203</f>
        <v>0.01</v>
      </c>
      <c r="AE151" s="152">
        <f>+'Other Taxes'!O203</f>
        <v>0.73</v>
      </c>
      <c r="AF151" s="152">
        <f>+'Other Taxes'!P203</f>
        <v>0.25</v>
      </c>
      <c r="AG151" s="152">
        <f>+'Other Taxes'!Q203</f>
        <v>0.27</v>
      </c>
      <c r="AH151" s="151">
        <f>+'Other Taxes'!S203</f>
        <v>3.5000000000000003E-2</v>
      </c>
      <c r="AI151" s="151">
        <f>+'Other Taxes'!T203</f>
        <v>0.06</v>
      </c>
      <c r="AJ151" s="151" t="e">
        <f t="shared" si="2"/>
        <v>#REF!</v>
      </c>
    </row>
    <row r="152" spans="1:36" x14ac:dyDescent="0.2">
      <c r="A152" s="145" t="s">
        <v>1043</v>
      </c>
      <c r="B152" s="65" t="s">
        <v>660</v>
      </c>
      <c r="C152" s="52" t="e">
        <f>+#REF!</f>
        <v>#REF!</v>
      </c>
      <c r="D152" s="52">
        <v>1.7500000000000002E-2</v>
      </c>
      <c r="E152" s="52" t="e">
        <f>+#REF!</f>
        <v>#REF!</v>
      </c>
      <c r="F152" s="52" t="e">
        <f>+#REF!</f>
        <v>#REF!</v>
      </c>
      <c r="G152" s="52" t="e">
        <f>+#REF!</f>
        <v>#REF!</v>
      </c>
      <c r="H152" s="52" t="e">
        <f>+#REF!</f>
        <v>#REF!</v>
      </c>
      <c r="I152" s="52" t="e">
        <f>+#REF!</f>
        <v>#REF!</v>
      </c>
      <c r="J152" s="52" t="e">
        <f>+#REF!</f>
        <v>#REF!</v>
      </c>
      <c r="K152" s="52" t="e">
        <f>+#REF!</f>
        <v>#REF!</v>
      </c>
      <c r="L152" s="52" t="e">
        <f>+#REF!</f>
        <v>#REF!</v>
      </c>
      <c r="M152" s="52" t="e">
        <f>+#REF!</f>
        <v>#REF!</v>
      </c>
      <c r="N152" s="52" t="e">
        <f>+#REF!</f>
        <v>#REF!</v>
      </c>
      <c r="O152" s="52" t="e">
        <f>+#REF!</f>
        <v>#REF!</v>
      </c>
      <c r="P152" s="52" t="e">
        <f>+#REF!</f>
        <v>#REF!</v>
      </c>
      <c r="Q152" s="52" t="e">
        <f>+#REF!</f>
        <v>#REF!</v>
      </c>
      <c r="R152" s="52" t="e">
        <f>+#REF!</f>
        <v>#REF!</v>
      </c>
      <c r="S152" s="52" t="e">
        <f>+#REF!</f>
        <v>#REF!</v>
      </c>
      <c r="T152" s="52" t="e">
        <f>+#REF!</f>
        <v>#REF!</v>
      </c>
      <c r="U152" s="52" t="e">
        <f>+#REF!</f>
        <v>#REF!</v>
      </c>
      <c r="V152" s="151">
        <f>+'Other Taxes'!D204</f>
        <v>4.2500000000000003E-2</v>
      </c>
      <c r="W152" s="151">
        <f>+'Other Taxes'!E204</f>
        <v>1.32E-2</v>
      </c>
      <c r="X152" s="151">
        <f>+'Other Taxes'!F204</f>
        <v>0.01</v>
      </c>
      <c r="Y152" s="151">
        <f>+'Other Taxes'!G204</f>
        <v>5.0000000000000001E-3</v>
      </c>
      <c r="Z152" s="151">
        <f>+'Other Taxes'!H204</f>
        <v>0</v>
      </c>
      <c r="AA152" s="151">
        <f>+'Other Taxes'!J204</f>
        <v>2.5000000000000001E-2</v>
      </c>
      <c r="AB152" s="151">
        <f>+'Other Taxes'!K204</f>
        <v>7.0000000000000007E-2</v>
      </c>
      <c r="AC152" s="151">
        <f>+'Other Taxes'!M204</f>
        <v>0</v>
      </c>
      <c r="AD152" s="151">
        <f>+'Other Taxes'!N204</f>
        <v>0.01</v>
      </c>
      <c r="AE152" s="152">
        <f>+'Other Taxes'!O204</f>
        <v>0.73</v>
      </c>
      <c r="AF152" s="152">
        <f>+'Other Taxes'!P204</f>
        <v>0.25</v>
      </c>
      <c r="AG152" s="152">
        <f>+'Other Taxes'!Q204</f>
        <v>0.27</v>
      </c>
      <c r="AH152" s="151">
        <f>+'Other Taxes'!S204</f>
        <v>3.5000000000000003E-2</v>
      </c>
      <c r="AI152" s="151">
        <f>+'Other Taxes'!T204</f>
        <v>0.06</v>
      </c>
      <c r="AJ152" s="151" t="e">
        <f t="shared" si="2"/>
        <v>#REF!</v>
      </c>
    </row>
    <row r="153" spans="1:36" x14ac:dyDescent="0.2">
      <c r="A153" s="51" t="s">
        <v>1044</v>
      </c>
      <c r="B153" s="25" t="s">
        <v>336</v>
      </c>
      <c r="C153" s="52" t="e">
        <f>+#REF!</f>
        <v>#REF!</v>
      </c>
      <c r="D153" s="52">
        <v>1.7500000000000002E-2</v>
      </c>
      <c r="E153" s="52" t="e">
        <f>+#REF!</f>
        <v>#REF!</v>
      </c>
      <c r="F153" s="52" t="e">
        <f>+#REF!</f>
        <v>#REF!</v>
      </c>
      <c r="G153" s="52" t="e">
        <f>+#REF!</f>
        <v>#REF!</v>
      </c>
      <c r="H153" s="52" t="e">
        <f>+#REF!</f>
        <v>#REF!</v>
      </c>
      <c r="I153" s="52" t="e">
        <f>+#REF!</f>
        <v>#REF!</v>
      </c>
      <c r="J153" s="52" t="e">
        <f>+#REF!</f>
        <v>#REF!</v>
      </c>
      <c r="K153" s="52" t="e">
        <f>+#REF!</f>
        <v>#REF!</v>
      </c>
      <c r="L153" s="52" t="e">
        <f>+#REF!</f>
        <v>#REF!</v>
      </c>
      <c r="M153" s="52" t="e">
        <f>+#REF!</f>
        <v>#REF!</v>
      </c>
      <c r="N153" s="52" t="e">
        <f>+#REF!</f>
        <v>#REF!</v>
      </c>
      <c r="O153" s="52" t="e">
        <f>+#REF!</f>
        <v>#REF!</v>
      </c>
      <c r="P153" s="52" t="e">
        <f>+#REF!</f>
        <v>#REF!</v>
      </c>
      <c r="Q153" s="52" t="e">
        <f>+#REF!</f>
        <v>#REF!</v>
      </c>
      <c r="R153" s="52" t="e">
        <f>+#REF!</f>
        <v>#REF!</v>
      </c>
      <c r="S153" s="52" t="e">
        <f>+#REF!</f>
        <v>#REF!</v>
      </c>
      <c r="T153" s="52" t="e">
        <f>+#REF!</f>
        <v>#REF!</v>
      </c>
      <c r="U153" s="52" t="e">
        <f>+#REF!</f>
        <v>#REF!</v>
      </c>
      <c r="V153" s="151">
        <f>+'Other Taxes'!D205</f>
        <v>4.2500000000000003E-2</v>
      </c>
      <c r="W153" s="151">
        <f>+'Other Taxes'!E205</f>
        <v>1.32E-2</v>
      </c>
      <c r="X153" s="151">
        <f>+'Other Taxes'!F205</f>
        <v>0.01</v>
      </c>
      <c r="Y153" s="151">
        <f>+'Other Taxes'!G205</f>
        <v>5.0000000000000001E-3</v>
      </c>
      <c r="Z153" s="151">
        <f>+'Other Taxes'!H205</f>
        <v>0</v>
      </c>
      <c r="AA153" s="151">
        <f>+'Other Taxes'!J205</f>
        <v>2.5000000000000001E-2</v>
      </c>
      <c r="AB153" s="151">
        <f>+'Other Taxes'!K205</f>
        <v>7.0000000000000007E-2</v>
      </c>
      <c r="AC153" s="151">
        <f>+'Other Taxes'!M205</f>
        <v>0</v>
      </c>
      <c r="AD153" s="151">
        <f>+'Other Taxes'!N205</f>
        <v>0.01</v>
      </c>
      <c r="AE153" s="152">
        <f>+'Other Taxes'!O205</f>
        <v>0.73</v>
      </c>
      <c r="AF153" s="152">
        <f>+'Other Taxes'!P205</f>
        <v>0.25</v>
      </c>
      <c r="AG153" s="152">
        <f>+'Other Taxes'!Q205</f>
        <v>0.27</v>
      </c>
      <c r="AH153" s="151">
        <f>+'Other Taxes'!S205</f>
        <v>3.5000000000000003E-2</v>
      </c>
      <c r="AI153" s="151">
        <f>+'Other Taxes'!T205</f>
        <v>0.06</v>
      </c>
      <c r="AJ153" s="151" t="e">
        <f t="shared" si="2"/>
        <v>#REF!</v>
      </c>
    </row>
    <row r="154" spans="1:36" x14ac:dyDescent="0.2">
      <c r="A154" s="51" t="s">
        <v>1045</v>
      </c>
      <c r="B154" s="25" t="s">
        <v>818</v>
      </c>
      <c r="C154" s="52" t="e">
        <f>+#REF!</f>
        <v>#REF!</v>
      </c>
      <c r="D154" s="52">
        <v>1.7500000000000002E-2</v>
      </c>
      <c r="E154" s="52" t="e">
        <f>+#REF!</f>
        <v>#REF!</v>
      </c>
      <c r="F154" s="52" t="e">
        <f>+#REF!</f>
        <v>#REF!</v>
      </c>
      <c r="G154" s="52" t="e">
        <f>+#REF!</f>
        <v>#REF!</v>
      </c>
      <c r="H154" s="52" t="e">
        <f>+#REF!</f>
        <v>#REF!</v>
      </c>
      <c r="I154" s="52" t="e">
        <f>+#REF!</f>
        <v>#REF!</v>
      </c>
      <c r="J154" s="52" t="e">
        <f>+#REF!</f>
        <v>#REF!</v>
      </c>
      <c r="K154" s="52" t="e">
        <f>+#REF!</f>
        <v>#REF!</v>
      </c>
      <c r="L154" s="52" t="e">
        <f>+#REF!</f>
        <v>#REF!</v>
      </c>
      <c r="M154" s="52" t="e">
        <f>+#REF!</f>
        <v>#REF!</v>
      </c>
      <c r="N154" s="52" t="e">
        <f>+#REF!</f>
        <v>#REF!</v>
      </c>
      <c r="O154" s="52" t="e">
        <f>+#REF!</f>
        <v>#REF!</v>
      </c>
      <c r="P154" s="52" t="e">
        <f>+#REF!</f>
        <v>#REF!</v>
      </c>
      <c r="Q154" s="52" t="e">
        <f>+#REF!</f>
        <v>#REF!</v>
      </c>
      <c r="R154" s="52" t="e">
        <f>+#REF!</f>
        <v>#REF!</v>
      </c>
      <c r="S154" s="52" t="e">
        <f>+#REF!</f>
        <v>#REF!</v>
      </c>
      <c r="T154" s="52" t="e">
        <f>+#REF!</f>
        <v>#REF!</v>
      </c>
      <c r="U154" s="52" t="e">
        <f>+#REF!</f>
        <v>#REF!</v>
      </c>
      <c r="V154" s="151">
        <f>+'Other Taxes'!D206</f>
        <v>4.2500000000000003E-2</v>
      </c>
      <c r="W154" s="151">
        <f>+'Other Taxes'!E206</f>
        <v>1.32E-2</v>
      </c>
      <c r="X154" s="151">
        <f>+'Other Taxes'!F206</f>
        <v>0.01</v>
      </c>
      <c r="Y154" s="151">
        <f>+'Other Taxes'!G206</f>
        <v>5.0000000000000001E-3</v>
      </c>
      <c r="Z154" s="151">
        <f>+'Other Taxes'!H206</f>
        <v>0</v>
      </c>
      <c r="AA154" s="151">
        <f>+'Other Taxes'!J206</f>
        <v>2.5000000000000001E-2</v>
      </c>
      <c r="AB154" s="151">
        <f>+'Other Taxes'!K206</f>
        <v>7.0000000000000007E-2</v>
      </c>
      <c r="AC154" s="151">
        <f>+'Other Taxes'!M206</f>
        <v>0</v>
      </c>
      <c r="AD154" s="151">
        <f>+'Other Taxes'!N206</f>
        <v>0.01</v>
      </c>
      <c r="AE154" s="152">
        <f>+'Other Taxes'!O206</f>
        <v>0.73</v>
      </c>
      <c r="AF154" s="152">
        <f>+'Other Taxes'!P206</f>
        <v>0.25</v>
      </c>
      <c r="AG154" s="152">
        <f>+'Other Taxes'!Q206</f>
        <v>0.27</v>
      </c>
      <c r="AH154" s="151">
        <f>+'Other Taxes'!S206</f>
        <v>3.5000000000000003E-2</v>
      </c>
      <c r="AI154" s="151">
        <f>+'Other Taxes'!T206</f>
        <v>0.06</v>
      </c>
      <c r="AJ154" s="151" t="e">
        <f t="shared" si="2"/>
        <v>#REF!</v>
      </c>
    </row>
    <row r="155" spans="1:36" x14ac:dyDescent="0.2">
      <c r="A155" s="51" t="s">
        <v>1046</v>
      </c>
      <c r="B155" s="25" t="s">
        <v>338</v>
      </c>
      <c r="C155" s="52" t="e">
        <f>+#REF!</f>
        <v>#REF!</v>
      </c>
      <c r="D155" s="52">
        <v>1.7500000000000002E-2</v>
      </c>
      <c r="E155" s="52" t="e">
        <f>+#REF!</f>
        <v>#REF!</v>
      </c>
      <c r="F155" s="52" t="e">
        <f>+#REF!</f>
        <v>#REF!</v>
      </c>
      <c r="G155" s="52" t="e">
        <f>+#REF!</f>
        <v>#REF!</v>
      </c>
      <c r="H155" s="52" t="e">
        <f>+#REF!</f>
        <v>#REF!</v>
      </c>
      <c r="I155" s="52" t="e">
        <f>+#REF!</f>
        <v>#REF!</v>
      </c>
      <c r="J155" s="52" t="e">
        <f>+#REF!</f>
        <v>#REF!</v>
      </c>
      <c r="K155" s="52" t="e">
        <f>+#REF!</f>
        <v>#REF!</v>
      </c>
      <c r="L155" s="52" t="e">
        <f>+#REF!</f>
        <v>#REF!</v>
      </c>
      <c r="M155" s="52" t="e">
        <f>+#REF!</f>
        <v>#REF!</v>
      </c>
      <c r="N155" s="52" t="e">
        <f>+#REF!</f>
        <v>#REF!</v>
      </c>
      <c r="O155" s="52" t="e">
        <f>+#REF!</f>
        <v>#REF!</v>
      </c>
      <c r="P155" s="52" t="e">
        <f>+#REF!</f>
        <v>#REF!</v>
      </c>
      <c r="Q155" s="52" t="e">
        <f>+#REF!</f>
        <v>#REF!</v>
      </c>
      <c r="R155" s="52" t="e">
        <f>+#REF!</f>
        <v>#REF!</v>
      </c>
      <c r="S155" s="52" t="e">
        <f>+#REF!</f>
        <v>#REF!</v>
      </c>
      <c r="T155" s="52" t="e">
        <f>+#REF!</f>
        <v>#REF!</v>
      </c>
      <c r="U155" s="52" t="e">
        <f>+#REF!</f>
        <v>#REF!</v>
      </c>
      <c r="V155" s="151">
        <f>+'Other Taxes'!D207</f>
        <v>4.2500000000000003E-2</v>
      </c>
      <c r="W155" s="151">
        <f>+'Other Taxes'!E207</f>
        <v>1.32E-2</v>
      </c>
      <c r="X155" s="151">
        <f>+'Other Taxes'!F207</f>
        <v>0.01</v>
      </c>
      <c r="Y155" s="151">
        <f>+'Other Taxes'!G207</f>
        <v>5.0000000000000001E-3</v>
      </c>
      <c r="Z155" s="151">
        <f>+'Other Taxes'!H207</f>
        <v>0</v>
      </c>
      <c r="AA155" s="151">
        <f>+'Other Taxes'!J207</f>
        <v>2.5000000000000001E-2</v>
      </c>
      <c r="AB155" s="151">
        <f>+'Other Taxes'!K207</f>
        <v>7.0000000000000007E-2</v>
      </c>
      <c r="AC155" s="151">
        <f>+'Other Taxes'!M207</f>
        <v>0</v>
      </c>
      <c r="AD155" s="151">
        <f>+'Other Taxes'!N207</f>
        <v>0.01</v>
      </c>
      <c r="AE155" s="152">
        <f>+'Other Taxes'!O207</f>
        <v>0.73</v>
      </c>
      <c r="AF155" s="152">
        <f>+'Other Taxes'!P207</f>
        <v>0.25</v>
      </c>
      <c r="AG155" s="152">
        <f>+'Other Taxes'!Q207</f>
        <v>0.27</v>
      </c>
      <c r="AH155" s="151">
        <f>+'Other Taxes'!S207</f>
        <v>3.5000000000000003E-2</v>
      </c>
      <c r="AI155" s="151">
        <f>+'Other Taxes'!T207</f>
        <v>0.06</v>
      </c>
      <c r="AJ155" s="151" t="e">
        <f t="shared" si="2"/>
        <v>#REF!</v>
      </c>
    </row>
    <row r="156" spans="1:36" x14ac:dyDescent="0.2">
      <c r="A156" s="51" t="s">
        <v>1047</v>
      </c>
      <c r="B156" s="25" t="s">
        <v>340</v>
      </c>
      <c r="C156" s="52" t="e">
        <f>+#REF!</f>
        <v>#REF!</v>
      </c>
      <c r="D156" s="52">
        <v>1.7500000000000002E-2</v>
      </c>
      <c r="E156" s="52" t="e">
        <f>+#REF!</f>
        <v>#REF!</v>
      </c>
      <c r="F156" s="52" t="e">
        <f>+#REF!</f>
        <v>#REF!</v>
      </c>
      <c r="G156" s="52" t="e">
        <f>+#REF!</f>
        <v>#REF!</v>
      </c>
      <c r="H156" s="52" t="e">
        <f>+#REF!</f>
        <v>#REF!</v>
      </c>
      <c r="I156" s="52" t="e">
        <f>+#REF!</f>
        <v>#REF!</v>
      </c>
      <c r="J156" s="52" t="e">
        <f>+#REF!</f>
        <v>#REF!</v>
      </c>
      <c r="K156" s="52" t="e">
        <f>+#REF!</f>
        <v>#REF!</v>
      </c>
      <c r="L156" s="52" t="e">
        <f>+#REF!</f>
        <v>#REF!</v>
      </c>
      <c r="M156" s="52" t="e">
        <f>+#REF!</f>
        <v>#REF!</v>
      </c>
      <c r="N156" s="52" t="e">
        <f>+#REF!</f>
        <v>#REF!</v>
      </c>
      <c r="O156" s="52" t="e">
        <f>+#REF!</f>
        <v>#REF!</v>
      </c>
      <c r="P156" s="52" t="e">
        <f>+#REF!</f>
        <v>#REF!</v>
      </c>
      <c r="Q156" s="52" t="e">
        <f>+#REF!</f>
        <v>#REF!</v>
      </c>
      <c r="R156" s="52" t="e">
        <f>+#REF!</f>
        <v>#REF!</v>
      </c>
      <c r="S156" s="52" t="e">
        <f>+#REF!</f>
        <v>#REF!</v>
      </c>
      <c r="T156" s="52" t="e">
        <f>+#REF!</f>
        <v>#REF!</v>
      </c>
      <c r="U156" s="52" t="e">
        <f>+#REF!</f>
        <v>#REF!</v>
      </c>
      <c r="V156" s="151">
        <f>+'Other Taxes'!D208</f>
        <v>4.2500000000000003E-2</v>
      </c>
      <c r="W156" s="151">
        <f>+'Other Taxes'!E208</f>
        <v>1.32E-2</v>
      </c>
      <c r="X156" s="151">
        <f>+'Other Taxes'!F208</f>
        <v>0.01</v>
      </c>
      <c r="Y156" s="151">
        <f>+'Other Taxes'!G208</f>
        <v>5.0000000000000001E-3</v>
      </c>
      <c r="Z156" s="151">
        <f>+'Other Taxes'!H208</f>
        <v>0</v>
      </c>
      <c r="AA156" s="151">
        <f>+'Other Taxes'!J208</f>
        <v>2.5000000000000001E-2</v>
      </c>
      <c r="AB156" s="151">
        <f>+'Other Taxes'!K208</f>
        <v>7.0000000000000007E-2</v>
      </c>
      <c r="AC156" s="151">
        <f>+'Other Taxes'!M208</f>
        <v>0</v>
      </c>
      <c r="AD156" s="151">
        <f>+'Other Taxes'!N208</f>
        <v>0.01</v>
      </c>
      <c r="AE156" s="152">
        <f>+'Other Taxes'!O208</f>
        <v>0.73</v>
      </c>
      <c r="AF156" s="152">
        <f>+'Other Taxes'!P208</f>
        <v>0.25</v>
      </c>
      <c r="AG156" s="152">
        <f>+'Other Taxes'!Q208</f>
        <v>0.27</v>
      </c>
      <c r="AH156" s="151">
        <f>+'Other Taxes'!S208</f>
        <v>3.5000000000000003E-2</v>
      </c>
      <c r="AI156" s="151">
        <f>+'Other Taxes'!T208</f>
        <v>0.06</v>
      </c>
      <c r="AJ156" s="151" t="e">
        <f t="shared" si="2"/>
        <v>#REF!</v>
      </c>
    </row>
    <row r="157" spans="1:36" x14ac:dyDescent="0.2">
      <c r="A157" s="51" t="s">
        <v>1048</v>
      </c>
      <c r="B157" s="25" t="s">
        <v>342</v>
      </c>
      <c r="C157" s="52" t="e">
        <f>+#REF!</f>
        <v>#REF!</v>
      </c>
      <c r="D157" s="52">
        <v>1.7500000000000002E-2</v>
      </c>
      <c r="E157" s="52" t="e">
        <f>+#REF!</f>
        <v>#REF!</v>
      </c>
      <c r="F157" s="52" t="e">
        <f>+#REF!</f>
        <v>#REF!</v>
      </c>
      <c r="G157" s="52" t="e">
        <f>+#REF!</f>
        <v>#REF!</v>
      </c>
      <c r="H157" s="52" t="e">
        <f>+#REF!</f>
        <v>#REF!</v>
      </c>
      <c r="I157" s="52" t="e">
        <f>+#REF!</f>
        <v>#REF!</v>
      </c>
      <c r="J157" s="52" t="e">
        <f>+#REF!</f>
        <v>#REF!</v>
      </c>
      <c r="K157" s="52" t="e">
        <f>+#REF!</f>
        <v>#REF!</v>
      </c>
      <c r="L157" s="52" t="e">
        <f>+#REF!</f>
        <v>#REF!</v>
      </c>
      <c r="M157" s="52" t="e">
        <f>+#REF!</f>
        <v>#REF!</v>
      </c>
      <c r="N157" s="52" t="e">
        <f>+#REF!</f>
        <v>#REF!</v>
      </c>
      <c r="O157" s="52" t="e">
        <f>+#REF!</f>
        <v>#REF!</v>
      </c>
      <c r="P157" s="52" t="e">
        <f>+#REF!</f>
        <v>#REF!</v>
      </c>
      <c r="Q157" s="52" t="e">
        <f>+#REF!</f>
        <v>#REF!</v>
      </c>
      <c r="R157" s="52" t="e">
        <f>+#REF!</f>
        <v>#REF!</v>
      </c>
      <c r="S157" s="52" t="e">
        <f>+#REF!</f>
        <v>#REF!</v>
      </c>
      <c r="T157" s="52" t="e">
        <f>+#REF!</f>
        <v>#REF!</v>
      </c>
      <c r="U157" s="52" t="e">
        <f>+#REF!</f>
        <v>#REF!</v>
      </c>
      <c r="V157" s="151">
        <f>+'Other Taxes'!D209</f>
        <v>4.2500000000000003E-2</v>
      </c>
      <c r="W157" s="151">
        <f>+'Other Taxes'!E209</f>
        <v>1.32E-2</v>
      </c>
      <c r="X157" s="151">
        <f>+'Other Taxes'!F209</f>
        <v>0.01</v>
      </c>
      <c r="Y157" s="151">
        <f>+'Other Taxes'!G209</f>
        <v>5.0000000000000001E-3</v>
      </c>
      <c r="Z157" s="151">
        <f>+'Other Taxes'!H209</f>
        <v>0</v>
      </c>
      <c r="AA157" s="151">
        <f>+'Other Taxes'!J209</f>
        <v>2.5000000000000001E-2</v>
      </c>
      <c r="AB157" s="151">
        <f>+'Other Taxes'!K209</f>
        <v>7.0000000000000007E-2</v>
      </c>
      <c r="AC157" s="151">
        <f>+'Other Taxes'!M209</f>
        <v>0</v>
      </c>
      <c r="AD157" s="151">
        <f>+'Other Taxes'!N209</f>
        <v>0.01</v>
      </c>
      <c r="AE157" s="152">
        <f>+'Other Taxes'!O209</f>
        <v>0.73</v>
      </c>
      <c r="AF157" s="152">
        <f>+'Other Taxes'!P209</f>
        <v>0.25</v>
      </c>
      <c r="AG157" s="152">
        <f>+'Other Taxes'!Q209</f>
        <v>0.27</v>
      </c>
      <c r="AH157" s="151">
        <f>+'Other Taxes'!S209</f>
        <v>3.5000000000000003E-2</v>
      </c>
      <c r="AI157" s="151">
        <f>+'Other Taxes'!T209</f>
        <v>0.06</v>
      </c>
      <c r="AJ157" s="151" t="e">
        <f t="shared" si="2"/>
        <v>#REF!</v>
      </c>
    </row>
    <row r="158" spans="1:36" x14ac:dyDescent="0.2">
      <c r="A158" s="51" t="s">
        <v>1049</v>
      </c>
      <c r="B158" s="25" t="s">
        <v>344</v>
      </c>
      <c r="C158" s="52" t="e">
        <f>+#REF!</f>
        <v>#REF!</v>
      </c>
      <c r="D158" s="52">
        <v>1.7500000000000002E-2</v>
      </c>
      <c r="E158" s="52" t="e">
        <f>+#REF!</f>
        <v>#REF!</v>
      </c>
      <c r="F158" s="52" t="e">
        <f>+#REF!</f>
        <v>#REF!</v>
      </c>
      <c r="G158" s="52" t="e">
        <f>+#REF!</f>
        <v>#REF!</v>
      </c>
      <c r="H158" s="52" t="e">
        <f>+#REF!</f>
        <v>#REF!</v>
      </c>
      <c r="I158" s="52" t="e">
        <f>+#REF!</f>
        <v>#REF!</v>
      </c>
      <c r="J158" s="52" t="e">
        <f>+#REF!</f>
        <v>#REF!</v>
      </c>
      <c r="K158" s="52" t="e">
        <f>+#REF!</f>
        <v>#REF!</v>
      </c>
      <c r="L158" s="52" t="e">
        <f>+#REF!</f>
        <v>#REF!</v>
      </c>
      <c r="M158" s="52" t="e">
        <f>+#REF!</f>
        <v>#REF!</v>
      </c>
      <c r="N158" s="52" t="e">
        <f>+#REF!</f>
        <v>#REF!</v>
      </c>
      <c r="O158" s="52" t="e">
        <f>+#REF!</f>
        <v>#REF!</v>
      </c>
      <c r="P158" s="52" t="e">
        <f>+#REF!</f>
        <v>#REF!</v>
      </c>
      <c r="Q158" s="52" t="e">
        <f>+#REF!</f>
        <v>#REF!</v>
      </c>
      <c r="R158" s="52" t="e">
        <f>+#REF!</f>
        <v>#REF!</v>
      </c>
      <c r="S158" s="52" t="e">
        <f>+#REF!</f>
        <v>#REF!</v>
      </c>
      <c r="T158" s="52" t="e">
        <f>+#REF!</f>
        <v>#REF!</v>
      </c>
      <c r="U158" s="52" t="e">
        <f>+#REF!</f>
        <v>#REF!</v>
      </c>
      <c r="V158" s="151">
        <f>+'Other Taxes'!D210</f>
        <v>4.2500000000000003E-2</v>
      </c>
      <c r="W158" s="151">
        <f>+'Other Taxes'!E210</f>
        <v>1.32E-2</v>
      </c>
      <c r="X158" s="151">
        <f>+'Other Taxes'!F210</f>
        <v>1.4999999999999999E-2</v>
      </c>
      <c r="Y158" s="151">
        <f>+'Other Taxes'!G210</f>
        <v>5.0000000000000001E-3</v>
      </c>
      <c r="Z158" s="151">
        <f>+'Other Taxes'!H210</f>
        <v>0</v>
      </c>
      <c r="AA158" s="151">
        <f>+'Other Taxes'!J210</f>
        <v>2.5000000000000001E-2</v>
      </c>
      <c r="AB158" s="151">
        <f>+'Other Taxes'!K210</f>
        <v>7.0000000000000007E-2</v>
      </c>
      <c r="AC158" s="151">
        <f>+'Other Taxes'!M210</f>
        <v>0</v>
      </c>
      <c r="AD158" s="151">
        <f>+'Other Taxes'!N210</f>
        <v>0.01</v>
      </c>
      <c r="AE158" s="152">
        <f>+'Other Taxes'!O210</f>
        <v>0.73</v>
      </c>
      <c r="AF158" s="152">
        <f>+'Other Taxes'!P210</f>
        <v>0.25</v>
      </c>
      <c r="AG158" s="152">
        <f>+'Other Taxes'!Q210</f>
        <v>0.27</v>
      </c>
      <c r="AH158" s="151">
        <f>+'Other Taxes'!S210</f>
        <v>3.5000000000000003E-2</v>
      </c>
      <c r="AI158" s="151">
        <f>+'Other Taxes'!T210</f>
        <v>0.06</v>
      </c>
      <c r="AJ158" s="151" t="e">
        <f t="shared" si="2"/>
        <v>#REF!</v>
      </c>
    </row>
    <row r="159" spans="1:36" x14ac:dyDescent="0.2">
      <c r="A159" s="51" t="s">
        <v>1050</v>
      </c>
      <c r="B159" s="25" t="s">
        <v>346</v>
      </c>
      <c r="C159" s="52" t="e">
        <f>+#REF!</f>
        <v>#REF!</v>
      </c>
      <c r="D159" s="52">
        <v>1.7500000000000002E-2</v>
      </c>
      <c r="E159" s="52" t="e">
        <f>+#REF!</f>
        <v>#REF!</v>
      </c>
      <c r="F159" s="52" t="e">
        <f>+#REF!</f>
        <v>#REF!</v>
      </c>
      <c r="G159" s="52" t="e">
        <f>+#REF!</f>
        <v>#REF!</v>
      </c>
      <c r="H159" s="52" t="e">
        <f>+#REF!</f>
        <v>#REF!</v>
      </c>
      <c r="I159" s="52" t="e">
        <f>+#REF!</f>
        <v>#REF!</v>
      </c>
      <c r="J159" s="52" t="e">
        <f>+#REF!</f>
        <v>#REF!</v>
      </c>
      <c r="K159" s="52" t="e">
        <f>+#REF!</f>
        <v>#REF!</v>
      </c>
      <c r="L159" s="52" t="e">
        <f>+#REF!</f>
        <v>#REF!</v>
      </c>
      <c r="M159" s="52" t="e">
        <f>+#REF!</f>
        <v>#REF!</v>
      </c>
      <c r="N159" s="52" t="e">
        <f>+#REF!</f>
        <v>#REF!</v>
      </c>
      <c r="O159" s="52" t="e">
        <f>+#REF!</f>
        <v>#REF!</v>
      </c>
      <c r="P159" s="52" t="e">
        <f>+#REF!</f>
        <v>#REF!</v>
      </c>
      <c r="Q159" s="52" t="e">
        <f>+#REF!</f>
        <v>#REF!</v>
      </c>
      <c r="R159" s="52" t="e">
        <f>+#REF!</f>
        <v>#REF!</v>
      </c>
      <c r="S159" s="52" t="e">
        <f>+#REF!</f>
        <v>#REF!</v>
      </c>
      <c r="T159" s="52" t="e">
        <f>+#REF!</f>
        <v>#REF!</v>
      </c>
      <c r="U159" s="52" t="e">
        <f>+#REF!</f>
        <v>#REF!</v>
      </c>
      <c r="V159" s="151">
        <f>+'Other Taxes'!D211</f>
        <v>4.2500000000000003E-2</v>
      </c>
      <c r="W159" s="151">
        <f>+'Other Taxes'!E211</f>
        <v>1.32E-2</v>
      </c>
      <c r="X159" s="151">
        <f>+'Other Taxes'!F211</f>
        <v>0.01</v>
      </c>
      <c r="Y159" s="151">
        <f>+'Other Taxes'!G211</f>
        <v>5.0000000000000001E-3</v>
      </c>
      <c r="Z159" s="151">
        <f>+'Other Taxes'!H211</f>
        <v>0</v>
      </c>
      <c r="AA159" s="151">
        <f>+'Other Taxes'!J211</f>
        <v>2.5000000000000001E-2</v>
      </c>
      <c r="AB159" s="151">
        <f>+'Other Taxes'!K211</f>
        <v>7.0000000000000007E-2</v>
      </c>
      <c r="AC159" s="151">
        <f>+'Other Taxes'!M211</f>
        <v>0</v>
      </c>
      <c r="AD159" s="151">
        <f>+'Other Taxes'!N211</f>
        <v>0.01</v>
      </c>
      <c r="AE159" s="152">
        <f>+'Other Taxes'!O211</f>
        <v>0.73</v>
      </c>
      <c r="AF159" s="152">
        <f>+'Other Taxes'!P211</f>
        <v>0.25</v>
      </c>
      <c r="AG159" s="152">
        <f>+'Other Taxes'!Q211</f>
        <v>0.27</v>
      </c>
      <c r="AH159" s="151">
        <f>+'Other Taxes'!S211</f>
        <v>3.5000000000000003E-2</v>
      </c>
      <c r="AI159" s="151">
        <f>+'Other Taxes'!T211</f>
        <v>0.06</v>
      </c>
      <c r="AJ159" s="151" t="e">
        <f t="shared" si="2"/>
        <v>#REF!</v>
      </c>
    </row>
    <row r="160" spans="1:36" x14ac:dyDescent="0.2">
      <c r="A160" s="51" t="s">
        <v>1051</v>
      </c>
      <c r="B160" s="25" t="s">
        <v>348</v>
      </c>
      <c r="C160" s="52" t="e">
        <f>+#REF!</f>
        <v>#REF!</v>
      </c>
      <c r="D160" s="52">
        <v>1.7500000000000002E-2</v>
      </c>
      <c r="E160" s="52" t="e">
        <f>+#REF!</f>
        <v>#REF!</v>
      </c>
      <c r="F160" s="52" t="e">
        <f>+#REF!</f>
        <v>#REF!</v>
      </c>
      <c r="G160" s="52" t="e">
        <f>+#REF!</f>
        <v>#REF!</v>
      </c>
      <c r="H160" s="52" t="e">
        <f>+#REF!</f>
        <v>#REF!</v>
      </c>
      <c r="I160" s="52" t="e">
        <f>+#REF!</f>
        <v>#REF!</v>
      </c>
      <c r="J160" s="52" t="e">
        <f>+#REF!</f>
        <v>#REF!</v>
      </c>
      <c r="K160" s="52" t="e">
        <f>+#REF!</f>
        <v>#REF!</v>
      </c>
      <c r="L160" s="52" t="e">
        <f>+#REF!</f>
        <v>#REF!</v>
      </c>
      <c r="M160" s="52" t="e">
        <f>+#REF!</f>
        <v>#REF!</v>
      </c>
      <c r="N160" s="52" t="e">
        <f>+#REF!</f>
        <v>#REF!</v>
      </c>
      <c r="O160" s="52" t="e">
        <f>+#REF!</f>
        <v>#REF!</v>
      </c>
      <c r="P160" s="52" t="e">
        <f>+#REF!</f>
        <v>#REF!</v>
      </c>
      <c r="Q160" s="52" t="e">
        <f>+#REF!</f>
        <v>#REF!</v>
      </c>
      <c r="R160" s="52" t="e">
        <f>+#REF!</f>
        <v>#REF!</v>
      </c>
      <c r="S160" s="52" t="e">
        <f>+#REF!</f>
        <v>#REF!</v>
      </c>
      <c r="T160" s="52" t="e">
        <f>+#REF!</f>
        <v>#REF!</v>
      </c>
      <c r="U160" s="52" t="e">
        <f>+#REF!</f>
        <v>#REF!</v>
      </c>
      <c r="V160" s="151">
        <f>+'Other Taxes'!D212</f>
        <v>4.2500000000000003E-2</v>
      </c>
      <c r="W160" s="151">
        <f>+'Other Taxes'!E212</f>
        <v>1.32E-2</v>
      </c>
      <c r="X160" s="151">
        <f>+'Other Taxes'!F212</f>
        <v>0.01</v>
      </c>
      <c r="Y160" s="151">
        <f>+'Other Taxes'!G212</f>
        <v>5.0000000000000001E-3</v>
      </c>
      <c r="Z160" s="151">
        <f>+'Other Taxes'!H212</f>
        <v>0</v>
      </c>
      <c r="AA160" s="151">
        <f>+'Other Taxes'!J212</f>
        <v>2.5000000000000001E-2</v>
      </c>
      <c r="AB160" s="151">
        <f>+'Other Taxes'!K212</f>
        <v>7.0000000000000007E-2</v>
      </c>
      <c r="AC160" s="151">
        <f>+'Other Taxes'!M212</f>
        <v>0</v>
      </c>
      <c r="AD160" s="151">
        <f>+'Other Taxes'!N212</f>
        <v>0.01</v>
      </c>
      <c r="AE160" s="152">
        <f>+'Other Taxes'!O212</f>
        <v>0.73</v>
      </c>
      <c r="AF160" s="152">
        <f>+'Other Taxes'!P212</f>
        <v>0.25</v>
      </c>
      <c r="AG160" s="152">
        <f>+'Other Taxes'!Q212</f>
        <v>0.27</v>
      </c>
      <c r="AH160" s="151">
        <f>+'Other Taxes'!S212</f>
        <v>3.5000000000000003E-2</v>
      </c>
      <c r="AI160" s="151">
        <f>+'Other Taxes'!T212</f>
        <v>0.06</v>
      </c>
      <c r="AJ160" s="151" t="e">
        <f t="shared" si="2"/>
        <v>#REF!</v>
      </c>
    </row>
    <row r="161" spans="1:36" x14ac:dyDescent="0.2">
      <c r="A161" s="145" t="s">
        <v>1052</v>
      </c>
      <c r="B161" s="65" t="s">
        <v>350</v>
      </c>
      <c r="C161" s="52" t="e">
        <f>+#REF!</f>
        <v>#REF!</v>
      </c>
      <c r="D161" s="52">
        <v>1.7500000000000002E-2</v>
      </c>
      <c r="E161" s="52" t="e">
        <f>+#REF!</f>
        <v>#REF!</v>
      </c>
      <c r="F161" s="52" t="e">
        <f>+#REF!</f>
        <v>#REF!</v>
      </c>
      <c r="G161" s="52" t="e">
        <f>+#REF!</f>
        <v>#REF!</v>
      </c>
      <c r="H161" s="52" t="e">
        <f>+#REF!</f>
        <v>#REF!</v>
      </c>
      <c r="I161" s="52" t="e">
        <f>+#REF!</f>
        <v>#REF!</v>
      </c>
      <c r="J161" s="52" t="e">
        <f>+#REF!</f>
        <v>#REF!</v>
      </c>
      <c r="K161" s="52" t="e">
        <f>+#REF!</f>
        <v>#REF!</v>
      </c>
      <c r="L161" s="52" t="e">
        <f>+#REF!</f>
        <v>#REF!</v>
      </c>
      <c r="M161" s="52" t="e">
        <f>+#REF!</f>
        <v>#REF!</v>
      </c>
      <c r="N161" s="52" t="e">
        <f>+#REF!</f>
        <v>#REF!</v>
      </c>
      <c r="O161" s="52" t="e">
        <f>+#REF!</f>
        <v>#REF!</v>
      </c>
      <c r="P161" s="52" t="e">
        <f>+#REF!</f>
        <v>#REF!</v>
      </c>
      <c r="Q161" s="52" t="e">
        <f>+#REF!</f>
        <v>#REF!</v>
      </c>
      <c r="R161" s="52" t="e">
        <f>+#REF!</f>
        <v>#REF!</v>
      </c>
      <c r="S161" s="52" t="e">
        <f>+#REF!</f>
        <v>#REF!</v>
      </c>
      <c r="T161" s="52" t="e">
        <f>+#REF!</f>
        <v>#REF!</v>
      </c>
      <c r="U161" s="52" t="e">
        <f>+#REF!</f>
        <v>#REF!</v>
      </c>
      <c r="V161" s="151">
        <f>+'Other Taxes'!D213</f>
        <v>4.2500000000000003E-2</v>
      </c>
      <c r="W161" s="151">
        <f>+'Other Taxes'!E213</f>
        <v>1.32E-2</v>
      </c>
      <c r="X161" s="151">
        <f>+'Other Taxes'!F213</f>
        <v>0.01</v>
      </c>
      <c r="Y161" s="151">
        <f>+'Other Taxes'!G213</f>
        <v>5.0000000000000001E-3</v>
      </c>
      <c r="Z161" s="151">
        <f>+'Other Taxes'!H213</f>
        <v>0</v>
      </c>
      <c r="AA161" s="151">
        <f>+'Other Taxes'!J213</f>
        <v>2.5000000000000001E-2</v>
      </c>
      <c r="AB161" s="151">
        <f>+'Other Taxes'!K213</f>
        <v>7.0000000000000007E-2</v>
      </c>
      <c r="AC161" s="151">
        <f>+'Other Taxes'!M213</f>
        <v>0</v>
      </c>
      <c r="AD161" s="151">
        <f>+'Other Taxes'!N213</f>
        <v>0.01</v>
      </c>
      <c r="AE161" s="152">
        <f>+'Other Taxes'!O213</f>
        <v>0.73</v>
      </c>
      <c r="AF161" s="152">
        <f>+'Other Taxes'!P213</f>
        <v>0.25</v>
      </c>
      <c r="AG161" s="152">
        <f>+'Other Taxes'!Q213</f>
        <v>0.27</v>
      </c>
      <c r="AH161" s="151">
        <f>+'Other Taxes'!S213</f>
        <v>3.5000000000000003E-2</v>
      </c>
      <c r="AI161" s="151">
        <f>+'Other Taxes'!T213</f>
        <v>0.06</v>
      </c>
      <c r="AJ161" s="151" t="e">
        <f t="shared" si="2"/>
        <v>#REF!</v>
      </c>
    </row>
    <row r="162" spans="1:36" x14ac:dyDescent="0.2">
      <c r="A162" s="51" t="s">
        <v>1053</v>
      </c>
      <c r="B162" s="25" t="s">
        <v>352</v>
      </c>
      <c r="C162" s="52" t="e">
        <f>+#REF!</f>
        <v>#REF!</v>
      </c>
      <c r="D162" s="52">
        <v>1.7500000000000002E-2</v>
      </c>
      <c r="E162" s="52" t="e">
        <f>+#REF!</f>
        <v>#REF!</v>
      </c>
      <c r="F162" s="52" t="e">
        <f>+#REF!</f>
        <v>#REF!</v>
      </c>
      <c r="G162" s="52" t="e">
        <f>+#REF!</f>
        <v>#REF!</v>
      </c>
      <c r="H162" s="52" t="e">
        <f>+#REF!</f>
        <v>#REF!</v>
      </c>
      <c r="I162" s="52" t="e">
        <f>+#REF!</f>
        <v>#REF!</v>
      </c>
      <c r="J162" s="52" t="e">
        <f>+#REF!</f>
        <v>#REF!</v>
      </c>
      <c r="K162" s="52" t="e">
        <f>+#REF!</f>
        <v>#REF!</v>
      </c>
      <c r="L162" s="52" t="e">
        <f>+#REF!</f>
        <v>#REF!</v>
      </c>
      <c r="M162" s="52" t="e">
        <f>+#REF!</f>
        <v>#REF!</v>
      </c>
      <c r="N162" s="52" t="e">
        <f>+#REF!</f>
        <v>#REF!</v>
      </c>
      <c r="O162" s="52" t="e">
        <f>+#REF!</f>
        <v>#REF!</v>
      </c>
      <c r="P162" s="52" t="e">
        <f>+#REF!</f>
        <v>#REF!</v>
      </c>
      <c r="Q162" s="52" t="e">
        <f>+#REF!</f>
        <v>#REF!</v>
      </c>
      <c r="R162" s="52" t="e">
        <f>+#REF!</f>
        <v>#REF!</v>
      </c>
      <c r="S162" s="52" t="e">
        <f>+#REF!</f>
        <v>#REF!</v>
      </c>
      <c r="T162" s="52" t="e">
        <f>+#REF!</f>
        <v>#REF!</v>
      </c>
      <c r="U162" s="52" t="e">
        <f>+#REF!</f>
        <v>#REF!</v>
      </c>
      <c r="V162" s="151">
        <f>+'Other Taxes'!D214</f>
        <v>4.2500000000000003E-2</v>
      </c>
      <c r="W162" s="151">
        <f>+'Other Taxes'!E214</f>
        <v>1.32E-2</v>
      </c>
      <c r="X162" s="151">
        <f>+'Other Taxes'!F214</f>
        <v>0.01</v>
      </c>
      <c r="Y162" s="151">
        <f>+'Other Taxes'!G214</f>
        <v>5.0000000000000001E-3</v>
      </c>
      <c r="Z162" s="151">
        <f>+'Other Taxes'!H214</f>
        <v>0</v>
      </c>
      <c r="AA162" s="151">
        <f>+'Other Taxes'!J214</f>
        <v>2.5000000000000001E-2</v>
      </c>
      <c r="AB162" s="151">
        <f>+'Other Taxes'!K214</f>
        <v>7.0000000000000007E-2</v>
      </c>
      <c r="AC162" s="151">
        <f>+'Other Taxes'!M214</f>
        <v>0</v>
      </c>
      <c r="AD162" s="151">
        <f>+'Other Taxes'!N214</f>
        <v>0.01</v>
      </c>
      <c r="AE162" s="152">
        <f>+'Other Taxes'!O214</f>
        <v>0.73</v>
      </c>
      <c r="AF162" s="152">
        <f>+'Other Taxes'!P214</f>
        <v>0.25</v>
      </c>
      <c r="AG162" s="152">
        <f>+'Other Taxes'!Q214</f>
        <v>0.27</v>
      </c>
      <c r="AH162" s="151">
        <f>+'Other Taxes'!S214</f>
        <v>3.5000000000000003E-2</v>
      </c>
      <c r="AI162" s="151">
        <f>+'Other Taxes'!T214</f>
        <v>0.06</v>
      </c>
      <c r="AJ162" s="151" t="e">
        <f t="shared" si="2"/>
        <v>#REF!</v>
      </c>
    </row>
    <row r="163" spans="1:36" x14ac:dyDescent="0.2">
      <c r="A163" s="51" t="s">
        <v>1054</v>
      </c>
      <c r="B163" s="25" t="s">
        <v>637</v>
      </c>
      <c r="C163" s="52" t="e">
        <f>+#REF!</f>
        <v>#REF!</v>
      </c>
      <c r="D163" s="52">
        <v>1.7500000000000002E-2</v>
      </c>
      <c r="E163" s="52" t="e">
        <f>+#REF!</f>
        <v>#REF!</v>
      </c>
      <c r="F163" s="52" t="e">
        <f>+#REF!</f>
        <v>#REF!</v>
      </c>
      <c r="G163" s="52" t="e">
        <f>+#REF!</f>
        <v>#REF!</v>
      </c>
      <c r="H163" s="52" t="e">
        <f>+#REF!</f>
        <v>#REF!</v>
      </c>
      <c r="I163" s="52" t="e">
        <f>+#REF!</f>
        <v>#REF!</v>
      </c>
      <c r="J163" s="52" t="e">
        <f>+#REF!</f>
        <v>#REF!</v>
      </c>
      <c r="K163" s="52" t="e">
        <f>+#REF!</f>
        <v>#REF!</v>
      </c>
      <c r="L163" s="52" t="e">
        <f>+#REF!</f>
        <v>#REF!</v>
      </c>
      <c r="M163" s="52" t="e">
        <f>+#REF!</f>
        <v>#REF!</v>
      </c>
      <c r="N163" s="52" t="e">
        <f>+#REF!</f>
        <v>#REF!</v>
      </c>
      <c r="O163" s="52" t="e">
        <f>+#REF!</f>
        <v>#REF!</v>
      </c>
      <c r="P163" s="52" t="e">
        <f>+#REF!</f>
        <v>#REF!</v>
      </c>
      <c r="Q163" s="52" t="e">
        <f>+#REF!</f>
        <v>#REF!</v>
      </c>
      <c r="R163" s="52" t="e">
        <f>+#REF!</f>
        <v>#REF!</v>
      </c>
      <c r="S163" s="52" t="e">
        <f>+#REF!</f>
        <v>#REF!</v>
      </c>
      <c r="T163" s="52" t="e">
        <f>+#REF!</f>
        <v>#REF!</v>
      </c>
      <c r="U163" s="52" t="e">
        <f>+#REF!</f>
        <v>#REF!</v>
      </c>
      <c r="V163" s="151">
        <f>+'Other Taxes'!D215</f>
        <v>4.2500000000000003E-2</v>
      </c>
      <c r="W163" s="151">
        <f>+'Other Taxes'!E215</f>
        <v>1.32E-2</v>
      </c>
      <c r="X163" s="151">
        <f>+'Other Taxes'!F215</f>
        <v>1.4999999999999999E-2</v>
      </c>
      <c r="Y163" s="151">
        <f>+'Other Taxes'!G215</f>
        <v>5.0000000000000001E-3</v>
      </c>
      <c r="Z163" s="151">
        <f>+'Other Taxes'!H215</f>
        <v>0</v>
      </c>
      <c r="AA163" s="151">
        <f>+'Other Taxes'!J215</f>
        <v>2.5000000000000001E-2</v>
      </c>
      <c r="AB163" s="151">
        <f>+'Other Taxes'!K215</f>
        <v>7.0000000000000007E-2</v>
      </c>
      <c r="AC163" s="151">
        <f>+'Other Taxes'!M215</f>
        <v>0</v>
      </c>
      <c r="AD163" s="151">
        <f>+'Other Taxes'!N215</f>
        <v>0.01</v>
      </c>
      <c r="AE163" s="152">
        <f>+'Other Taxes'!O215</f>
        <v>0.73</v>
      </c>
      <c r="AF163" s="152">
        <f>+'Other Taxes'!P215</f>
        <v>0.25</v>
      </c>
      <c r="AG163" s="152">
        <f>+'Other Taxes'!Q215</f>
        <v>0.27</v>
      </c>
      <c r="AH163" s="151">
        <f>+'Other Taxes'!S215</f>
        <v>3.5000000000000003E-2</v>
      </c>
      <c r="AI163" s="151">
        <f>+'Other Taxes'!T215</f>
        <v>0.06</v>
      </c>
      <c r="AJ163" s="151" t="e">
        <f t="shared" si="2"/>
        <v>#REF!</v>
      </c>
    </row>
    <row r="164" spans="1:36" x14ac:dyDescent="0.2">
      <c r="A164" s="51" t="s">
        <v>1055</v>
      </c>
      <c r="B164" s="65" t="s">
        <v>773</v>
      </c>
      <c r="C164" s="52" t="e">
        <f>+#REF!</f>
        <v>#REF!</v>
      </c>
      <c r="D164" s="52">
        <v>1.7500000000000002E-2</v>
      </c>
      <c r="E164" s="52" t="e">
        <f>+#REF!</f>
        <v>#REF!</v>
      </c>
      <c r="F164" s="52" t="e">
        <f>+#REF!</f>
        <v>#REF!</v>
      </c>
      <c r="G164" s="52" t="e">
        <f>+#REF!</f>
        <v>#REF!</v>
      </c>
      <c r="H164" s="52" t="e">
        <f>+#REF!</f>
        <v>#REF!</v>
      </c>
      <c r="I164" s="52" t="e">
        <f>+#REF!</f>
        <v>#REF!</v>
      </c>
      <c r="J164" s="52" t="e">
        <f>+#REF!</f>
        <v>#REF!</v>
      </c>
      <c r="K164" s="52" t="e">
        <f>+#REF!</f>
        <v>#REF!</v>
      </c>
      <c r="L164" s="52" t="e">
        <f>+#REF!</f>
        <v>#REF!</v>
      </c>
      <c r="M164" s="52" t="e">
        <f>+#REF!</f>
        <v>#REF!</v>
      </c>
      <c r="N164" s="52" t="e">
        <f>+#REF!</f>
        <v>#REF!</v>
      </c>
      <c r="O164" s="52" t="e">
        <f>+#REF!</f>
        <v>#REF!</v>
      </c>
      <c r="P164" s="52" t="e">
        <f>+#REF!</f>
        <v>#REF!</v>
      </c>
      <c r="Q164" s="52" t="e">
        <f>+#REF!</f>
        <v>#REF!</v>
      </c>
      <c r="R164" s="52" t="e">
        <f>+#REF!</f>
        <v>#REF!</v>
      </c>
      <c r="S164" s="52" t="e">
        <f>+#REF!</f>
        <v>#REF!</v>
      </c>
      <c r="T164" s="52" t="e">
        <f>+#REF!</f>
        <v>#REF!</v>
      </c>
      <c r="U164" s="52" t="e">
        <f>+#REF!</f>
        <v>#REF!</v>
      </c>
      <c r="V164" s="151">
        <f>+'Other Taxes'!D216</f>
        <v>4.2500000000000003E-2</v>
      </c>
      <c r="W164" s="151">
        <f>+'Other Taxes'!E216</f>
        <v>1.32E-2</v>
      </c>
      <c r="X164" s="151">
        <f>+'Other Taxes'!F216</f>
        <v>0</v>
      </c>
      <c r="Y164" s="151">
        <f>+'Other Taxes'!G216</f>
        <v>5.0000000000000001E-3</v>
      </c>
      <c r="Z164" s="151">
        <f>+'Other Taxes'!H216</f>
        <v>0</v>
      </c>
      <c r="AA164" s="151">
        <f>+'Other Taxes'!J216</f>
        <v>2.5000000000000001E-2</v>
      </c>
      <c r="AB164" s="151">
        <f>+'Other Taxes'!K216</f>
        <v>7.0000000000000007E-2</v>
      </c>
      <c r="AC164" s="151">
        <f>+'Other Taxes'!M216</f>
        <v>0</v>
      </c>
      <c r="AD164" s="151">
        <f>+'Other Taxes'!N216</f>
        <v>0.01</v>
      </c>
      <c r="AE164" s="152">
        <f>+'Other Taxes'!O216</f>
        <v>0.73</v>
      </c>
      <c r="AF164" s="152">
        <f>+'Other Taxes'!P216</f>
        <v>0.25</v>
      </c>
      <c r="AG164" s="152">
        <f>+'Other Taxes'!Q216</f>
        <v>0.27</v>
      </c>
      <c r="AH164" s="151">
        <f>+'Other Taxes'!S216</f>
        <v>0</v>
      </c>
      <c r="AI164" s="151">
        <f>+'Other Taxes'!T216</f>
        <v>0</v>
      </c>
      <c r="AJ164" s="151" t="e">
        <f t="shared" si="2"/>
        <v>#REF!</v>
      </c>
    </row>
    <row r="165" spans="1:36" x14ac:dyDescent="0.2">
      <c r="A165" s="51" t="s">
        <v>1056</v>
      </c>
      <c r="B165" s="25" t="s">
        <v>825</v>
      </c>
      <c r="C165" s="52" t="e">
        <f>+#REF!</f>
        <v>#REF!</v>
      </c>
      <c r="D165" s="52">
        <v>1.7500000000000002E-2</v>
      </c>
      <c r="E165" s="52" t="e">
        <f>+#REF!</f>
        <v>#REF!</v>
      </c>
      <c r="F165" s="52" t="e">
        <f>+#REF!</f>
        <v>#REF!</v>
      </c>
      <c r="G165" s="52" t="e">
        <f>+#REF!</f>
        <v>#REF!</v>
      </c>
      <c r="H165" s="52" t="e">
        <f>+#REF!</f>
        <v>#REF!</v>
      </c>
      <c r="I165" s="52" t="e">
        <f>+#REF!</f>
        <v>#REF!</v>
      </c>
      <c r="J165" s="52" t="e">
        <f>+#REF!</f>
        <v>#REF!</v>
      </c>
      <c r="K165" s="52" t="e">
        <f>+#REF!</f>
        <v>#REF!</v>
      </c>
      <c r="L165" s="52" t="e">
        <f>+#REF!</f>
        <v>#REF!</v>
      </c>
      <c r="M165" s="52" t="e">
        <f>+#REF!</f>
        <v>#REF!</v>
      </c>
      <c r="N165" s="52" t="e">
        <f>+#REF!</f>
        <v>#REF!</v>
      </c>
      <c r="O165" s="52" t="e">
        <f>+#REF!</f>
        <v>#REF!</v>
      </c>
      <c r="P165" s="52" t="e">
        <f>+#REF!</f>
        <v>#REF!</v>
      </c>
      <c r="Q165" s="52" t="e">
        <f>+#REF!</f>
        <v>#REF!</v>
      </c>
      <c r="R165" s="52" t="e">
        <f>+#REF!</f>
        <v>#REF!</v>
      </c>
      <c r="S165" s="52" t="e">
        <f>+#REF!</f>
        <v>#REF!</v>
      </c>
      <c r="T165" s="52" t="e">
        <f>+#REF!</f>
        <v>#REF!</v>
      </c>
      <c r="U165" s="52" t="e">
        <f>+#REF!</f>
        <v>#REF!</v>
      </c>
      <c r="V165" s="151">
        <f>+'Other Taxes'!D222</f>
        <v>4.2500000000000003E-2</v>
      </c>
      <c r="W165" s="151">
        <f>+'Other Taxes'!E222</f>
        <v>1.32E-2</v>
      </c>
      <c r="X165" s="151">
        <f>+'Other Taxes'!F222</f>
        <v>0</v>
      </c>
      <c r="Y165" s="151">
        <f>+'Other Taxes'!G222</f>
        <v>5.0000000000000001E-3</v>
      </c>
      <c r="Z165" s="151">
        <f>+'Other Taxes'!H222</f>
        <v>0</v>
      </c>
      <c r="AA165" s="151">
        <f>+'Other Taxes'!J222</f>
        <v>2.5000000000000001E-2</v>
      </c>
      <c r="AB165" s="151">
        <f>+'Other Taxes'!K222</f>
        <v>7.0000000000000007E-2</v>
      </c>
      <c r="AC165" s="151">
        <f>+'Other Taxes'!M222</f>
        <v>0</v>
      </c>
      <c r="AD165" s="151">
        <f>+'Other Taxes'!N222</f>
        <v>0.01</v>
      </c>
      <c r="AE165" s="152">
        <f>+'Other Taxes'!O222</f>
        <v>0.73</v>
      </c>
      <c r="AF165" s="152">
        <f>+'Other Taxes'!P222</f>
        <v>0.25</v>
      </c>
      <c r="AG165" s="152">
        <f>+'Other Taxes'!Q222</f>
        <v>0.27</v>
      </c>
      <c r="AH165" s="151">
        <f>+'Other Taxes'!S222</f>
        <v>0</v>
      </c>
      <c r="AI165" s="151">
        <f>+'Other Taxes'!T222</f>
        <v>0</v>
      </c>
      <c r="AJ165" s="151" t="e">
        <f t="shared" si="2"/>
        <v>#REF!</v>
      </c>
    </row>
    <row r="166" spans="1:36" x14ac:dyDescent="0.2">
      <c r="A166" s="51" t="s">
        <v>1057</v>
      </c>
      <c r="B166" s="25" t="s">
        <v>826</v>
      </c>
      <c r="C166" s="52" t="e">
        <f>+#REF!</f>
        <v>#REF!</v>
      </c>
      <c r="D166" s="52">
        <v>1.7500000000000002E-2</v>
      </c>
      <c r="E166" s="52" t="e">
        <f>+#REF!</f>
        <v>#REF!</v>
      </c>
      <c r="F166" s="52" t="e">
        <f>+#REF!</f>
        <v>#REF!</v>
      </c>
      <c r="G166" s="52" t="e">
        <f>+#REF!</f>
        <v>#REF!</v>
      </c>
      <c r="H166" s="52" t="e">
        <f>+#REF!</f>
        <v>#REF!</v>
      </c>
      <c r="I166" s="52" t="e">
        <f>+#REF!</f>
        <v>#REF!</v>
      </c>
      <c r="J166" s="52" t="e">
        <f>+#REF!</f>
        <v>#REF!</v>
      </c>
      <c r="K166" s="52" t="e">
        <f>+#REF!</f>
        <v>#REF!</v>
      </c>
      <c r="L166" s="52" t="e">
        <f>+#REF!</f>
        <v>#REF!</v>
      </c>
      <c r="M166" s="52" t="e">
        <f>+#REF!</f>
        <v>#REF!</v>
      </c>
      <c r="N166" s="52" t="e">
        <f>+#REF!</f>
        <v>#REF!</v>
      </c>
      <c r="O166" s="52" t="e">
        <f>+#REF!</f>
        <v>#REF!</v>
      </c>
      <c r="P166" s="52" t="e">
        <f>+#REF!</f>
        <v>#REF!</v>
      </c>
      <c r="Q166" s="52" t="e">
        <f>+#REF!</f>
        <v>#REF!</v>
      </c>
      <c r="R166" s="52" t="e">
        <f>+#REF!</f>
        <v>#REF!</v>
      </c>
      <c r="S166" s="52" t="e">
        <f>+#REF!</f>
        <v>#REF!</v>
      </c>
      <c r="T166" s="52" t="e">
        <f>+#REF!</f>
        <v>#REF!</v>
      </c>
      <c r="U166" s="52" t="e">
        <f>+#REF!</f>
        <v>#REF!</v>
      </c>
      <c r="V166" s="151">
        <f>+'Other Taxes'!D223</f>
        <v>4.2500000000000003E-2</v>
      </c>
      <c r="W166" s="151">
        <f>+'Other Taxes'!E223</f>
        <v>1.32E-2</v>
      </c>
      <c r="X166" s="151">
        <f>+'Other Taxes'!F223</f>
        <v>0</v>
      </c>
      <c r="Y166" s="151">
        <f>+'Other Taxes'!G223</f>
        <v>5.0000000000000001E-3</v>
      </c>
      <c r="Z166" s="151">
        <f>+'Other Taxes'!H223</f>
        <v>0</v>
      </c>
      <c r="AA166" s="151">
        <f>+'Other Taxes'!J223</f>
        <v>2.5000000000000001E-2</v>
      </c>
      <c r="AB166" s="151">
        <f>+'Other Taxes'!K223</f>
        <v>7.0000000000000007E-2</v>
      </c>
      <c r="AC166" s="151">
        <f>+'Other Taxes'!M223</f>
        <v>0</v>
      </c>
      <c r="AD166" s="151">
        <f>+'Other Taxes'!N223</f>
        <v>0.01</v>
      </c>
      <c r="AE166" s="152">
        <f>+'Other Taxes'!O223</f>
        <v>0.73</v>
      </c>
      <c r="AF166" s="152">
        <f>+'Other Taxes'!P223</f>
        <v>0.25</v>
      </c>
      <c r="AG166" s="152">
        <f>+'Other Taxes'!Q223</f>
        <v>0.27</v>
      </c>
      <c r="AH166" s="151">
        <f>+'Other Taxes'!S223</f>
        <v>0</v>
      </c>
      <c r="AI166" s="151">
        <f>+'Other Taxes'!T223</f>
        <v>0</v>
      </c>
      <c r="AJ166" s="151" t="e">
        <f t="shared" si="2"/>
        <v>#REF!</v>
      </c>
    </row>
    <row r="167" spans="1:36" x14ac:dyDescent="0.2">
      <c r="A167" s="51" t="s">
        <v>1058</v>
      </c>
      <c r="B167" s="25" t="s">
        <v>827</v>
      </c>
      <c r="C167" s="52" t="e">
        <f>+#REF!</f>
        <v>#REF!</v>
      </c>
      <c r="D167" s="52">
        <v>1.7500000000000002E-2</v>
      </c>
      <c r="E167" s="52" t="e">
        <f>+#REF!</f>
        <v>#REF!</v>
      </c>
      <c r="F167" s="52" t="e">
        <f>+#REF!</f>
        <v>#REF!</v>
      </c>
      <c r="G167" s="52" t="e">
        <f>+#REF!</f>
        <v>#REF!</v>
      </c>
      <c r="H167" s="52" t="e">
        <f>+#REF!</f>
        <v>#REF!</v>
      </c>
      <c r="I167" s="52" t="e">
        <f>+#REF!</f>
        <v>#REF!</v>
      </c>
      <c r="J167" s="52" t="e">
        <f>+#REF!</f>
        <v>#REF!</v>
      </c>
      <c r="K167" s="52" t="e">
        <f>+#REF!</f>
        <v>#REF!</v>
      </c>
      <c r="L167" s="52" t="e">
        <f>+#REF!</f>
        <v>#REF!</v>
      </c>
      <c r="M167" s="52" t="e">
        <f>+#REF!</f>
        <v>#REF!</v>
      </c>
      <c r="N167" s="52" t="e">
        <f>+#REF!</f>
        <v>#REF!</v>
      </c>
      <c r="O167" s="52" t="e">
        <f>+#REF!</f>
        <v>#REF!</v>
      </c>
      <c r="P167" s="52" t="e">
        <f>+#REF!</f>
        <v>#REF!</v>
      </c>
      <c r="Q167" s="52" t="e">
        <f>+#REF!</f>
        <v>#REF!</v>
      </c>
      <c r="R167" s="52" t="e">
        <f>+#REF!</f>
        <v>#REF!</v>
      </c>
      <c r="S167" s="52" t="e">
        <f>+#REF!</f>
        <v>#REF!</v>
      </c>
      <c r="T167" s="52" t="e">
        <f>+#REF!</f>
        <v>#REF!</v>
      </c>
      <c r="U167" s="52" t="e">
        <f>+#REF!</f>
        <v>#REF!</v>
      </c>
      <c r="V167" s="151">
        <f>+'Other Taxes'!D224</f>
        <v>4.2500000000000003E-2</v>
      </c>
      <c r="W167" s="151">
        <f>+'Other Taxes'!E224</f>
        <v>1.32E-2</v>
      </c>
      <c r="X167" s="151">
        <f>+'Other Taxes'!F224</f>
        <v>0</v>
      </c>
      <c r="Y167" s="151">
        <f>+'Other Taxes'!G224</f>
        <v>5.0000000000000001E-3</v>
      </c>
      <c r="Z167" s="151">
        <f>+'Other Taxes'!H224</f>
        <v>0</v>
      </c>
      <c r="AA167" s="151">
        <f>+'Other Taxes'!J224</f>
        <v>2.5000000000000001E-2</v>
      </c>
      <c r="AB167" s="151">
        <f>+'Other Taxes'!K224</f>
        <v>7.0000000000000007E-2</v>
      </c>
      <c r="AC167" s="151">
        <f>+'Other Taxes'!M224</f>
        <v>0</v>
      </c>
      <c r="AD167" s="151">
        <f>+'Other Taxes'!N224</f>
        <v>0.01</v>
      </c>
      <c r="AE167" s="152">
        <f>+'Other Taxes'!O224</f>
        <v>0.73</v>
      </c>
      <c r="AF167" s="152">
        <f>+'Other Taxes'!P224</f>
        <v>0.25</v>
      </c>
      <c r="AG167" s="152">
        <f>+'Other Taxes'!Q224</f>
        <v>0.27</v>
      </c>
      <c r="AH167" s="151">
        <f>+'Other Taxes'!S224</f>
        <v>3.5000000000000003E-2</v>
      </c>
      <c r="AI167" s="151">
        <f>+'Other Taxes'!T224</f>
        <v>0.06</v>
      </c>
      <c r="AJ167" s="151" t="e">
        <f t="shared" si="2"/>
        <v>#REF!</v>
      </c>
    </row>
    <row r="168" spans="1:36" x14ac:dyDescent="0.2">
      <c r="A168" s="51" t="s">
        <v>1059</v>
      </c>
      <c r="B168" s="25" t="s">
        <v>828</v>
      </c>
      <c r="C168" s="52" t="e">
        <f>+#REF!</f>
        <v>#REF!</v>
      </c>
      <c r="D168" s="52">
        <v>1.7500000000000002E-2</v>
      </c>
      <c r="E168" s="52" t="e">
        <f>+#REF!</f>
        <v>#REF!</v>
      </c>
      <c r="F168" s="52" t="e">
        <f>+#REF!</f>
        <v>#REF!</v>
      </c>
      <c r="G168" s="52" t="e">
        <f>+#REF!</f>
        <v>#REF!</v>
      </c>
      <c r="H168" s="52" t="e">
        <f>+#REF!</f>
        <v>#REF!</v>
      </c>
      <c r="I168" s="52" t="e">
        <f>+#REF!</f>
        <v>#REF!</v>
      </c>
      <c r="J168" s="52" t="e">
        <f>+#REF!</f>
        <v>#REF!</v>
      </c>
      <c r="K168" s="52" t="e">
        <f>+#REF!</f>
        <v>#REF!</v>
      </c>
      <c r="L168" s="52" t="e">
        <f>+#REF!</f>
        <v>#REF!</v>
      </c>
      <c r="M168" s="52" t="e">
        <f>+#REF!</f>
        <v>#REF!</v>
      </c>
      <c r="N168" s="52" t="e">
        <f>+#REF!</f>
        <v>#REF!</v>
      </c>
      <c r="O168" s="52" t="e">
        <f>+#REF!</f>
        <v>#REF!</v>
      </c>
      <c r="P168" s="52" t="e">
        <f>+#REF!</f>
        <v>#REF!</v>
      </c>
      <c r="Q168" s="52" t="e">
        <f>+#REF!</f>
        <v>#REF!</v>
      </c>
      <c r="R168" s="52" t="e">
        <f>+#REF!</f>
        <v>#REF!</v>
      </c>
      <c r="S168" s="52" t="e">
        <f>+#REF!</f>
        <v>#REF!</v>
      </c>
      <c r="T168" s="52" t="e">
        <f>+#REF!</f>
        <v>#REF!</v>
      </c>
      <c r="U168" s="52" t="e">
        <f>+#REF!</f>
        <v>#REF!</v>
      </c>
      <c r="V168" s="151">
        <f>+'Other Taxes'!D225</f>
        <v>4.2500000000000003E-2</v>
      </c>
      <c r="W168" s="151">
        <f>+'Other Taxes'!E225</f>
        <v>1.32E-2</v>
      </c>
      <c r="X168" s="151">
        <f>+'Other Taxes'!F225</f>
        <v>0</v>
      </c>
      <c r="Y168" s="151">
        <f>+'Other Taxes'!G225</f>
        <v>5.0000000000000001E-3</v>
      </c>
      <c r="Z168" s="151">
        <f>+'Other Taxes'!H225</f>
        <v>0</v>
      </c>
      <c r="AA168" s="151">
        <f>+'Other Taxes'!J225</f>
        <v>2.5000000000000001E-2</v>
      </c>
      <c r="AB168" s="151">
        <f>+'Other Taxes'!K225</f>
        <v>7.0000000000000007E-2</v>
      </c>
      <c r="AC168" s="151">
        <f>+'Other Taxes'!M225</f>
        <v>0</v>
      </c>
      <c r="AD168" s="151">
        <f>+'Other Taxes'!N225</f>
        <v>0.01</v>
      </c>
      <c r="AE168" s="152">
        <f>+'Other Taxes'!O225</f>
        <v>0.73</v>
      </c>
      <c r="AF168" s="152">
        <f>+'Other Taxes'!P225</f>
        <v>0.25</v>
      </c>
      <c r="AG168" s="152">
        <f>+'Other Taxes'!Q225</f>
        <v>0.27</v>
      </c>
      <c r="AH168" s="151">
        <f>+'Other Taxes'!S225</f>
        <v>3.5000000000000003E-2</v>
      </c>
      <c r="AI168" s="151">
        <f>+'Other Taxes'!T225</f>
        <v>0.06</v>
      </c>
      <c r="AJ168" s="151" t="e">
        <f t="shared" si="2"/>
        <v>#REF!</v>
      </c>
    </row>
    <row r="169" spans="1:36" x14ac:dyDescent="0.2">
      <c r="A169" s="51" t="s">
        <v>1060</v>
      </c>
      <c r="B169" s="25" t="s">
        <v>829</v>
      </c>
      <c r="C169" s="52" t="e">
        <f>+#REF!</f>
        <v>#REF!</v>
      </c>
      <c r="D169" s="52">
        <v>1.7500000000000002E-2</v>
      </c>
      <c r="E169" s="52" t="e">
        <f>+#REF!</f>
        <v>#REF!</v>
      </c>
      <c r="F169" s="52" t="e">
        <f>+#REF!</f>
        <v>#REF!</v>
      </c>
      <c r="G169" s="52" t="e">
        <f>+#REF!</f>
        <v>#REF!</v>
      </c>
      <c r="H169" s="52" t="e">
        <f>+#REF!</f>
        <v>#REF!</v>
      </c>
      <c r="I169" s="52" t="e">
        <f>+#REF!</f>
        <v>#REF!</v>
      </c>
      <c r="J169" s="52" t="e">
        <f>+#REF!</f>
        <v>#REF!</v>
      </c>
      <c r="K169" s="52" t="e">
        <f>+#REF!</f>
        <v>#REF!</v>
      </c>
      <c r="L169" s="52" t="e">
        <f>+#REF!</f>
        <v>#REF!</v>
      </c>
      <c r="M169" s="52" t="e">
        <f>+#REF!</f>
        <v>#REF!</v>
      </c>
      <c r="N169" s="52" t="e">
        <f>+#REF!</f>
        <v>#REF!</v>
      </c>
      <c r="O169" s="52" t="e">
        <f>+#REF!</f>
        <v>#REF!</v>
      </c>
      <c r="P169" s="52" t="e">
        <f>+#REF!</f>
        <v>#REF!</v>
      </c>
      <c r="Q169" s="52" t="e">
        <f>+#REF!</f>
        <v>#REF!</v>
      </c>
      <c r="R169" s="52" t="e">
        <f>+#REF!</f>
        <v>#REF!</v>
      </c>
      <c r="S169" s="52" t="e">
        <f>+#REF!</f>
        <v>#REF!</v>
      </c>
      <c r="T169" s="52" t="e">
        <f>+#REF!</f>
        <v>#REF!</v>
      </c>
      <c r="U169" s="52" t="e">
        <f>+#REF!</f>
        <v>#REF!</v>
      </c>
      <c r="V169" s="151">
        <f>+'Other Taxes'!D226</f>
        <v>4.2500000000000003E-2</v>
      </c>
      <c r="W169" s="151">
        <f>+'Other Taxes'!E226</f>
        <v>1.32E-2</v>
      </c>
      <c r="X169" s="151">
        <f>+'Other Taxes'!F226</f>
        <v>0</v>
      </c>
      <c r="Y169" s="151">
        <f>+'Other Taxes'!G226</f>
        <v>5.0000000000000001E-3</v>
      </c>
      <c r="Z169" s="151">
        <f>+'Other Taxes'!H226</f>
        <v>0</v>
      </c>
      <c r="AA169" s="151">
        <f>+'Other Taxes'!J226</f>
        <v>2.5000000000000001E-2</v>
      </c>
      <c r="AB169" s="151">
        <f>+'Other Taxes'!K226</f>
        <v>7.0000000000000007E-2</v>
      </c>
      <c r="AC169" s="151">
        <f>+'Other Taxes'!M226</f>
        <v>0</v>
      </c>
      <c r="AD169" s="151">
        <f>+'Other Taxes'!N226</f>
        <v>0.01</v>
      </c>
      <c r="AE169" s="152">
        <f>+'Other Taxes'!O226</f>
        <v>0.73</v>
      </c>
      <c r="AF169" s="152">
        <f>+'Other Taxes'!P226</f>
        <v>0.25</v>
      </c>
      <c r="AG169" s="152">
        <f>+'Other Taxes'!Q226</f>
        <v>0.27</v>
      </c>
      <c r="AH169" s="151">
        <f>+'Other Taxes'!S226</f>
        <v>3.5000000000000003E-2</v>
      </c>
      <c r="AI169" s="151">
        <f>+'Other Taxes'!T226</f>
        <v>0.06</v>
      </c>
      <c r="AJ169" s="151" t="e">
        <f t="shared" si="2"/>
        <v>#REF!</v>
      </c>
    </row>
    <row r="170" spans="1:36" x14ac:dyDescent="0.2">
      <c r="A170" s="145" t="s">
        <v>1208</v>
      </c>
      <c r="B170" s="25" t="s">
        <v>1204</v>
      </c>
      <c r="C170" s="52" t="e">
        <f>+#REF!</f>
        <v>#REF!</v>
      </c>
      <c r="D170" s="52">
        <v>1.7500000000000002E-2</v>
      </c>
      <c r="E170" s="52" t="e">
        <f>+#REF!</f>
        <v>#REF!</v>
      </c>
      <c r="F170" s="52" t="e">
        <f>+#REF!</f>
        <v>#REF!</v>
      </c>
      <c r="G170" s="52" t="e">
        <f>+#REF!</f>
        <v>#REF!</v>
      </c>
      <c r="H170" s="52" t="e">
        <f>+#REF!</f>
        <v>#REF!</v>
      </c>
      <c r="I170" s="52" t="e">
        <f>+#REF!</f>
        <v>#REF!</v>
      </c>
      <c r="J170" s="52" t="e">
        <f>+#REF!</f>
        <v>#REF!</v>
      </c>
      <c r="K170" s="52" t="e">
        <f>+#REF!</f>
        <v>#REF!</v>
      </c>
      <c r="L170" s="52" t="e">
        <f>+#REF!</f>
        <v>#REF!</v>
      </c>
      <c r="M170" s="52" t="e">
        <f>+#REF!</f>
        <v>#REF!</v>
      </c>
      <c r="N170" s="52" t="e">
        <f>+#REF!</f>
        <v>#REF!</v>
      </c>
      <c r="O170" s="52" t="e">
        <f>+#REF!</f>
        <v>#REF!</v>
      </c>
      <c r="P170" s="52" t="e">
        <f>+#REF!</f>
        <v>#REF!</v>
      </c>
      <c r="Q170" s="52" t="e">
        <f>+#REF!</f>
        <v>#REF!</v>
      </c>
      <c r="R170" s="52" t="e">
        <f>+#REF!</f>
        <v>#REF!</v>
      </c>
      <c r="S170" s="52" t="e">
        <f>+#REF!</f>
        <v>#REF!</v>
      </c>
      <c r="T170" s="52" t="e">
        <f>+#REF!</f>
        <v>#REF!</v>
      </c>
      <c r="U170" s="52" t="e">
        <f>+#REF!</f>
        <v>#REF!</v>
      </c>
      <c r="V170" s="151">
        <f>+'Other Taxes'!D227</f>
        <v>4.2500000000000003E-2</v>
      </c>
      <c r="W170" s="151">
        <f>+'Other Taxes'!E227</f>
        <v>1.32E-2</v>
      </c>
      <c r="X170" s="151">
        <f>+'Other Taxes'!F227</f>
        <v>0.01</v>
      </c>
      <c r="Y170" s="151">
        <f>+'Other Taxes'!G227</f>
        <v>5.0000000000000001E-3</v>
      </c>
      <c r="Z170" s="151">
        <f>+'Other Taxes'!H227</f>
        <v>0</v>
      </c>
      <c r="AA170" s="151">
        <f>+'Other Taxes'!J227</f>
        <v>2.5000000000000001E-2</v>
      </c>
      <c r="AB170" s="151">
        <f>+'Other Taxes'!K227</f>
        <v>7.0000000000000007E-2</v>
      </c>
      <c r="AC170" s="151">
        <f>+'Other Taxes'!M227</f>
        <v>0</v>
      </c>
      <c r="AD170" s="151">
        <f>+'Other Taxes'!N227</f>
        <v>0.01</v>
      </c>
      <c r="AE170" s="152">
        <f>+'Other Taxes'!O227</f>
        <v>0.73</v>
      </c>
      <c r="AF170" s="152">
        <f>+'Other Taxes'!P227</f>
        <v>0.25</v>
      </c>
      <c r="AG170" s="152">
        <f>+'Other Taxes'!Q227</f>
        <v>0.27</v>
      </c>
      <c r="AH170" s="151">
        <f>+'Other Taxes'!S227</f>
        <v>3.5000000000000003E-2</v>
      </c>
      <c r="AI170" s="151">
        <f>+'Other Taxes'!T227</f>
        <v>0.06</v>
      </c>
      <c r="AJ170" s="151" t="e">
        <f t="shared" si="2"/>
        <v>#REF!</v>
      </c>
    </row>
    <row r="171" spans="1:36" x14ac:dyDescent="0.2">
      <c r="A171" s="145" t="s">
        <v>1209</v>
      </c>
      <c r="B171" s="25" t="s">
        <v>1205</v>
      </c>
      <c r="C171" s="52" t="e">
        <f>+#REF!</f>
        <v>#REF!</v>
      </c>
      <c r="D171" s="52">
        <v>1.7500000000000002E-2</v>
      </c>
      <c r="E171" s="52" t="e">
        <f>+#REF!</f>
        <v>#REF!</v>
      </c>
      <c r="F171" s="52" t="e">
        <f>+#REF!</f>
        <v>#REF!</v>
      </c>
      <c r="G171" s="52" t="e">
        <f>+#REF!</f>
        <v>#REF!</v>
      </c>
      <c r="H171" s="52" t="e">
        <f>+#REF!</f>
        <v>#REF!</v>
      </c>
      <c r="I171" s="52" t="e">
        <f>+#REF!</f>
        <v>#REF!</v>
      </c>
      <c r="J171" s="52" t="e">
        <f>+#REF!</f>
        <v>#REF!</v>
      </c>
      <c r="K171" s="52" t="e">
        <f>+#REF!</f>
        <v>#REF!</v>
      </c>
      <c r="L171" s="52" t="e">
        <f>+#REF!</f>
        <v>#REF!</v>
      </c>
      <c r="M171" s="52" t="e">
        <f>+#REF!</f>
        <v>#REF!</v>
      </c>
      <c r="N171" s="52" t="e">
        <f>+#REF!</f>
        <v>#REF!</v>
      </c>
      <c r="O171" s="52" t="e">
        <f>+#REF!</f>
        <v>#REF!</v>
      </c>
      <c r="P171" s="52" t="e">
        <f>+#REF!</f>
        <v>#REF!</v>
      </c>
      <c r="Q171" s="52" t="e">
        <f>+#REF!</f>
        <v>#REF!</v>
      </c>
      <c r="R171" s="52" t="e">
        <f>+#REF!</f>
        <v>#REF!</v>
      </c>
      <c r="S171" s="52" t="e">
        <f>+#REF!</f>
        <v>#REF!</v>
      </c>
      <c r="T171" s="52" t="e">
        <f>+#REF!</f>
        <v>#REF!</v>
      </c>
      <c r="U171" s="52" t="e">
        <f>+#REF!</f>
        <v>#REF!</v>
      </c>
      <c r="V171" s="151">
        <f>+'Other Taxes'!D228</f>
        <v>4.2500000000000003E-2</v>
      </c>
      <c r="W171" s="151">
        <f>+'Other Taxes'!E228</f>
        <v>1.32E-2</v>
      </c>
      <c r="X171" s="151">
        <f>+'Other Taxes'!F228</f>
        <v>1.4999999999999999E-2</v>
      </c>
      <c r="Y171" s="151">
        <f>+'Other Taxes'!G228</f>
        <v>5.0000000000000001E-3</v>
      </c>
      <c r="Z171" s="151">
        <f>+'Other Taxes'!H228</f>
        <v>0</v>
      </c>
      <c r="AA171" s="151">
        <f>+'Other Taxes'!J228</f>
        <v>2.5000000000000001E-2</v>
      </c>
      <c r="AB171" s="151">
        <f>+'Other Taxes'!K228</f>
        <v>7.0000000000000007E-2</v>
      </c>
      <c r="AC171" s="151">
        <f>+'Other Taxes'!M228</f>
        <v>0</v>
      </c>
      <c r="AD171" s="151">
        <f>+'Other Taxes'!N228</f>
        <v>0.01</v>
      </c>
      <c r="AE171" s="152">
        <f>+'Other Taxes'!O228</f>
        <v>0.73</v>
      </c>
      <c r="AF171" s="152">
        <f>+'Other Taxes'!P228</f>
        <v>0.25</v>
      </c>
      <c r="AG171" s="152">
        <f>+'Other Taxes'!Q228</f>
        <v>0.27</v>
      </c>
      <c r="AH171" s="151">
        <f>+'Other Taxes'!S228</f>
        <v>3.5000000000000003E-2</v>
      </c>
      <c r="AI171" s="151">
        <f>+'Other Taxes'!T228</f>
        <v>0.06</v>
      </c>
      <c r="AJ171" s="151" t="e">
        <f t="shared" si="2"/>
        <v>#REF!</v>
      </c>
    </row>
    <row r="172" spans="1:36" x14ac:dyDescent="0.2">
      <c r="A172" s="145" t="s">
        <v>1210</v>
      </c>
      <c r="B172" s="25" t="s">
        <v>1206</v>
      </c>
      <c r="C172" s="52" t="e">
        <f>+#REF!</f>
        <v>#REF!</v>
      </c>
      <c r="D172" s="52">
        <v>1.7500000000000002E-2</v>
      </c>
      <c r="E172" s="52" t="e">
        <f>+#REF!</f>
        <v>#REF!</v>
      </c>
      <c r="F172" s="52" t="e">
        <f>+#REF!</f>
        <v>#REF!</v>
      </c>
      <c r="G172" s="52" t="e">
        <f>+#REF!</f>
        <v>#REF!</v>
      </c>
      <c r="H172" s="52" t="e">
        <f>+#REF!</f>
        <v>#REF!</v>
      </c>
      <c r="I172" s="52" t="e">
        <f>+#REF!</f>
        <v>#REF!</v>
      </c>
      <c r="J172" s="52" t="e">
        <f>+#REF!</f>
        <v>#REF!</v>
      </c>
      <c r="K172" s="52" t="e">
        <f>+#REF!</f>
        <v>#REF!</v>
      </c>
      <c r="L172" s="52" t="e">
        <f>+#REF!</f>
        <v>#REF!</v>
      </c>
      <c r="M172" s="52" t="e">
        <f>+#REF!</f>
        <v>#REF!</v>
      </c>
      <c r="N172" s="52" t="e">
        <f>+#REF!</f>
        <v>#REF!</v>
      </c>
      <c r="O172" s="52" t="e">
        <f>+#REF!</f>
        <v>#REF!</v>
      </c>
      <c r="P172" s="52" t="e">
        <f>+#REF!</f>
        <v>#REF!</v>
      </c>
      <c r="Q172" s="52" t="e">
        <f>+#REF!</f>
        <v>#REF!</v>
      </c>
      <c r="R172" s="52" t="e">
        <f>+#REF!</f>
        <v>#REF!</v>
      </c>
      <c r="S172" s="52" t="e">
        <f>+#REF!</f>
        <v>#REF!</v>
      </c>
      <c r="T172" s="52" t="e">
        <f>+#REF!</f>
        <v>#REF!</v>
      </c>
      <c r="U172" s="52" t="e">
        <f>+#REF!</f>
        <v>#REF!</v>
      </c>
      <c r="V172" s="151">
        <f>+'Other Taxes'!D229</f>
        <v>4.2500000000000003E-2</v>
      </c>
      <c r="W172" s="151">
        <f>+'Other Taxes'!E229</f>
        <v>1.32E-2</v>
      </c>
      <c r="X172" s="151">
        <f>+'Other Taxes'!F229</f>
        <v>0</v>
      </c>
      <c r="Y172" s="151">
        <f>+'Other Taxes'!G229</f>
        <v>5.0000000000000001E-3</v>
      </c>
      <c r="Z172" s="151">
        <f>+'Other Taxes'!H229</f>
        <v>0</v>
      </c>
      <c r="AA172" s="151">
        <f>+'Other Taxes'!J229</f>
        <v>2.5000000000000001E-2</v>
      </c>
      <c r="AB172" s="151">
        <f>+'Other Taxes'!K229</f>
        <v>7.0000000000000007E-2</v>
      </c>
      <c r="AC172" s="151">
        <f>+'Other Taxes'!M229</f>
        <v>0</v>
      </c>
      <c r="AD172" s="151">
        <f>+'Other Taxes'!N229</f>
        <v>0.01</v>
      </c>
      <c r="AE172" s="152">
        <f>+'Other Taxes'!O229</f>
        <v>0.73</v>
      </c>
      <c r="AF172" s="152">
        <f>+'Other Taxes'!P229</f>
        <v>0.25</v>
      </c>
      <c r="AG172" s="152">
        <f>+'Other Taxes'!Q229</f>
        <v>0.27</v>
      </c>
      <c r="AH172" s="151">
        <f>+'Other Taxes'!S229</f>
        <v>0</v>
      </c>
      <c r="AI172" s="151">
        <f>+'Other Taxes'!T229</f>
        <v>0</v>
      </c>
      <c r="AJ172" s="151" t="e">
        <f t="shared" si="2"/>
        <v>#REF!</v>
      </c>
    </row>
    <row r="173" spans="1:36" x14ac:dyDescent="0.2">
      <c r="A173" s="145" t="s">
        <v>1211</v>
      </c>
      <c r="B173" s="25" t="s">
        <v>1207</v>
      </c>
      <c r="C173" s="52" t="e">
        <f>+#REF!</f>
        <v>#REF!</v>
      </c>
      <c r="D173" s="52">
        <v>1.7500000000000002E-2</v>
      </c>
      <c r="E173" s="52" t="e">
        <f>+#REF!</f>
        <v>#REF!</v>
      </c>
      <c r="F173" s="52" t="e">
        <f>+#REF!</f>
        <v>#REF!</v>
      </c>
      <c r="G173" s="52" t="e">
        <f>+#REF!</f>
        <v>#REF!</v>
      </c>
      <c r="H173" s="52" t="e">
        <f>+#REF!</f>
        <v>#REF!</v>
      </c>
      <c r="I173" s="52" t="e">
        <f>+#REF!</f>
        <v>#REF!</v>
      </c>
      <c r="J173" s="52" t="e">
        <f>+#REF!</f>
        <v>#REF!</v>
      </c>
      <c r="K173" s="52" t="e">
        <f>+#REF!</f>
        <v>#REF!</v>
      </c>
      <c r="L173" s="52" t="e">
        <f>+#REF!</f>
        <v>#REF!</v>
      </c>
      <c r="M173" s="52" t="e">
        <f>+#REF!</f>
        <v>#REF!</v>
      </c>
      <c r="N173" s="52" t="e">
        <f>+#REF!</f>
        <v>#REF!</v>
      </c>
      <c r="O173" s="52" t="e">
        <f>+#REF!</f>
        <v>#REF!</v>
      </c>
      <c r="P173" s="52" t="e">
        <f>+#REF!</f>
        <v>#REF!</v>
      </c>
      <c r="Q173" s="52" t="e">
        <f>+#REF!</f>
        <v>#REF!</v>
      </c>
      <c r="R173" s="52" t="e">
        <f>+#REF!</f>
        <v>#REF!</v>
      </c>
      <c r="S173" s="52" t="e">
        <f>+#REF!</f>
        <v>#REF!</v>
      </c>
      <c r="T173" s="52" t="e">
        <f>+#REF!</f>
        <v>#REF!</v>
      </c>
      <c r="U173" s="52" t="e">
        <f>+#REF!</f>
        <v>#REF!</v>
      </c>
      <c r="V173" s="151">
        <f>+'Other Taxes'!D230</f>
        <v>4.2500000000000003E-2</v>
      </c>
      <c r="W173" s="151">
        <f>+'Other Taxes'!E230</f>
        <v>1.32E-2</v>
      </c>
      <c r="X173" s="151">
        <f>+'Other Taxes'!F230</f>
        <v>0</v>
      </c>
      <c r="Y173" s="151">
        <f>+'Other Taxes'!G230</f>
        <v>5.0000000000000001E-3</v>
      </c>
      <c r="Z173" s="151">
        <f>+'Other Taxes'!H230</f>
        <v>0</v>
      </c>
      <c r="AA173" s="151">
        <f>+'Other Taxes'!J230</f>
        <v>2.5000000000000001E-2</v>
      </c>
      <c r="AB173" s="151">
        <f>+'Other Taxes'!K230</f>
        <v>7.0000000000000007E-2</v>
      </c>
      <c r="AC173" s="151">
        <f>+'Other Taxes'!M230</f>
        <v>0</v>
      </c>
      <c r="AD173" s="151">
        <f>+'Other Taxes'!N230</f>
        <v>0.01</v>
      </c>
      <c r="AE173" s="152">
        <f>+'Other Taxes'!O230</f>
        <v>0.73</v>
      </c>
      <c r="AF173" s="152">
        <f>+'Other Taxes'!P230</f>
        <v>0.25</v>
      </c>
      <c r="AG173" s="152">
        <f>+'Other Taxes'!Q230</f>
        <v>0.27</v>
      </c>
      <c r="AH173" s="151">
        <f>+'Other Taxes'!S230</f>
        <v>0</v>
      </c>
      <c r="AI173" s="151">
        <f>+'Other Taxes'!T230</f>
        <v>0</v>
      </c>
      <c r="AJ173" s="151" t="e">
        <f t="shared" si="2"/>
        <v>#REF!</v>
      </c>
    </row>
    <row r="174" spans="1:36" x14ac:dyDescent="0.2">
      <c r="A174" s="145" t="s">
        <v>1237</v>
      </c>
      <c r="B174" s="25" t="s">
        <v>1224</v>
      </c>
      <c r="C174" s="52" t="e">
        <f>+#REF!</f>
        <v>#REF!</v>
      </c>
      <c r="D174" s="52">
        <v>1.7500000000000002E-2</v>
      </c>
      <c r="E174" s="52" t="e">
        <f>+#REF!</f>
        <v>#REF!</v>
      </c>
      <c r="F174" s="52" t="e">
        <f>+#REF!</f>
        <v>#REF!</v>
      </c>
      <c r="G174" s="52" t="e">
        <f>+#REF!</f>
        <v>#REF!</v>
      </c>
      <c r="H174" s="52" t="e">
        <f>+#REF!</f>
        <v>#REF!</v>
      </c>
      <c r="I174" s="52" t="e">
        <f>+#REF!</f>
        <v>#REF!</v>
      </c>
      <c r="J174" s="52" t="e">
        <f>+#REF!</f>
        <v>#REF!</v>
      </c>
      <c r="K174" s="52" t="e">
        <f>+#REF!</f>
        <v>#REF!</v>
      </c>
      <c r="L174" s="52" t="e">
        <f>+#REF!</f>
        <v>#REF!</v>
      </c>
      <c r="M174" s="52" t="e">
        <f>+#REF!</f>
        <v>#REF!</v>
      </c>
      <c r="N174" s="52" t="e">
        <f>+#REF!</f>
        <v>#REF!</v>
      </c>
      <c r="O174" s="52" t="e">
        <f>+#REF!</f>
        <v>#REF!</v>
      </c>
      <c r="P174" s="52" t="e">
        <f>+#REF!</f>
        <v>#REF!</v>
      </c>
      <c r="Q174" s="52" t="e">
        <f>+#REF!</f>
        <v>#REF!</v>
      </c>
      <c r="R174" s="52" t="e">
        <f>+#REF!</f>
        <v>#REF!</v>
      </c>
      <c r="S174" s="52" t="e">
        <f>+#REF!</f>
        <v>#REF!</v>
      </c>
      <c r="T174" s="52" t="e">
        <f>+#REF!</f>
        <v>#REF!</v>
      </c>
      <c r="U174" s="52" t="e">
        <f>+#REF!</f>
        <v>#REF!</v>
      </c>
      <c r="V174" s="151">
        <f>+'Other Taxes'!D231</f>
        <v>4.2500000000000003E-2</v>
      </c>
      <c r="W174" s="151">
        <f>+'Other Taxes'!E231</f>
        <v>1.32E-2</v>
      </c>
      <c r="X174" s="151">
        <f>+'Other Taxes'!F231</f>
        <v>0.01</v>
      </c>
      <c r="Y174" s="151">
        <f>+'Other Taxes'!G231</f>
        <v>5.0000000000000001E-3</v>
      </c>
      <c r="Z174" s="151">
        <f>+'Other Taxes'!H231</f>
        <v>0</v>
      </c>
      <c r="AA174" s="151">
        <f>+'Other Taxes'!J231</f>
        <v>2.5000000000000001E-2</v>
      </c>
      <c r="AB174" s="151">
        <f>+'Other Taxes'!K231</f>
        <v>7.0000000000000007E-2</v>
      </c>
      <c r="AC174" s="151">
        <f>+'Other Taxes'!M231</f>
        <v>0</v>
      </c>
      <c r="AD174" s="151">
        <f>+'Other Taxes'!N231</f>
        <v>0.01</v>
      </c>
      <c r="AE174" s="152">
        <f>+'Other Taxes'!O231</f>
        <v>0.73</v>
      </c>
      <c r="AF174" s="152">
        <f>+'Other Taxes'!P231</f>
        <v>0.25</v>
      </c>
      <c r="AG174" s="152">
        <f>+'Other Taxes'!Q231</f>
        <v>0.27</v>
      </c>
      <c r="AH174" s="151">
        <f>+'Other Taxes'!S231</f>
        <v>3.5000000000000003E-2</v>
      </c>
      <c r="AI174" s="151">
        <f>+'Other Taxes'!T231</f>
        <v>0.06</v>
      </c>
      <c r="AJ174" s="151" t="e">
        <f t="shared" si="2"/>
        <v>#REF!</v>
      </c>
    </row>
    <row r="175" spans="1:36" x14ac:dyDescent="0.2">
      <c r="A175" s="51" t="s">
        <v>1061</v>
      </c>
      <c r="B175" s="25" t="s">
        <v>355</v>
      </c>
      <c r="C175" s="52" t="e">
        <f>+#REF!</f>
        <v>#REF!</v>
      </c>
      <c r="D175" s="52">
        <v>1.7500000000000002E-2</v>
      </c>
      <c r="E175" s="52" t="e">
        <f>+#REF!</f>
        <v>#REF!</v>
      </c>
      <c r="F175" s="52" t="e">
        <f>+#REF!</f>
        <v>#REF!</v>
      </c>
      <c r="G175" s="52" t="e">
        <f>+#REF!</f>
        <v>#REF!</v>
      </c>
      <c r="H175" s="52" t="e">
        <f>+#REF!</f>
        <v>#REF!</v>
      </c>
      <c r="I175" s="52" t="e">
        <f>+#REF!</f>
        <v>#REF!</v>
      </c>
      <c r="J175" s="52" t="e">
        <f>+#REF!</f>
        <v>#REF!</v>
      </c>
      <c r="K175" s="52" t="e">
        <f>+#REF!</f>
        <v>#REF!</v>
      </c>
      <c r="L175" s="52" t="e">
        <f>+#REF!</f>
        <v>#REF!</v>
      </c>
      <c r="M175" s="52" t="e">
        <f>+#REF!</f>
        <v>#REF!</v>
      </c>
      <c r="N175" s="52" t="e">
        <f>+#REF!</f>
        <v>#REF!</v>
      </c>
      <c r="O175" s="52" t="e">
        <f>+#REF!</f>
        <v>#REF!</v>
      </c>
      <c r="P175" s="52" t="e">
        <f>+#REF!</f>
        <v>#REF!</v>
      </c>
      <c r="Q175" s="52" t="e">
        <f>+#REF!</f>
        <v>#REF!</v>
      </c>
      <c r="R175" s="52" t="e">
        <f>+#REF!</f>
        <v>#REF!</v>
      </c>
      <c r="S175" s="52" t="e">
        <f>+#REF!</f>
        <v>#REF!</v>
      </c>
      <c r="T175" s="52" t="e">
        <f>+#REF!</f>
        <v>#REF!</v>
      </c>
      <c r="U175" s="52" t="e">
        <f>+#REF!</f>
        <v>#REF!</v>
      </c>
      <c r="V175" s="151">
        <f>+'Other Taxes'!D240</f>
        <v>4.4999999999999998E-2</v>
      </c>
      <c r="W175" s="151">
        <f>+'Other Taxes'!E240</f>
        <v>1.0699999999999999E-2</v>
      </c>
      <c r="X175" s="151">
        <f>+'Other Taxes'!F240</f>
        <v>0</v>
      </c>
      <c r="Y175" s="151">
        <f>+'Other Taxes'!G240</f>
        <v>0</v>
      </c>
      <c r="Z175" s="151">
        <f>+'Other Taxes'!H240</f>
        <v>0</v>
      </c>
      <c r="AA175" s="151">
        <f>+'Other Taxes'!J240</f>
        <v>2.5000000000000001E-2</v>
      </c>
      <c r="AB175" s="151">
        <f>+'Other Taxes'!K240</f>
        <v>0</v>
      </c>
      <c r="AC175" s="151">
        <f>+'Other Taxes'!M240</f>
        <v>0</v>
      </c>
      <c r="AD175" s="151">
        <f>+'Other Taxes'!N240</f>
        <v>0.01</v>
      </c>
      <c r="AE175" s="152">
        <f>+'Other Taxes'!O240</f>
        <v>0.73</v>
      </c>
      <c r="AF175" s="152">
        <f>+'Other Taxes'!P240</f>
        <v>0.25</v>
      </c>
      <c r="AG175" s="152">
        <f>+'Other Taxes'!Q240</f>
        <v>0.27</v>
      </c>
      <c r="AH175" s="151">
        <f>+'Other Taxes'!S240</f>
        <v>0</v>
      </c>
      <c r="AI175" s="151">
        <f>+'Other Taxes'!T240</f>
        <v>0</v>
      </c>
      <c r="AJ175" s="151" t="e">
        <f t="shared" si="2"/>
        <v>#REF!</v>
      </c>
    </row>
    <row r="176" spans="1:36" x14ac:dyDescent="0.2">
      <c r="A176" s="51" t="s">
        <v>1062</v>
      </c>
      <c r="B176" s="25" t="s">
        <v>357</v>
      </c>
      <c r="C176" s="52" t="e">
        <f>+#REF!</f>
        <v>#REF!</v>
      </c>
      <c r="D176" s="52">
        <v>1.7500000000000002E-2</v>
      </c>
      <c r="E176" s="52" t="e">
        <f>+#REF!</f>
        <v>#REF!</v>
      </c>
      <c r="F176" s="52" t="e">
        <f>+#REF!</f>
        <v>#REF!</v>
      </c>
      <c r="G176" s="52" t="e">
        <f>+#REF!</f>
        <v>#REF!</v>
      </c>
      <c r="H176" s="52" t="e">
        <f>+#REF!</f>
        <v>#REF!</v>
      </c>
      <c r="I176" s="52" t="e">
        <f>+#REF!</f>
        <v>#REF!</v>
      </c>
      <c r="J176" s="52" t="e">
        <f>+#REF!</f>
        <v>#REF!</v>
      </c>
      <c r="K176" s="52" t="e">
        <f>+#REF!</f>
        <v>#REF!</v>
      </c>
      <c r="L176" s="52" t="e">
        <f>+#REF!</f>
        <v>#REF!</v>
      </c>
      <c r="M176" s="52" t="e">
        <f>+#REF!</f>
        <v>#REF!</v>
      </c>
      <c r="N176" s="52" t="e">
        <f>+#REF!</f>
        <v>#REF!</v>
      </c>
      <c r="O176" s="52" t="e">
        <f>+#REF!</f>
        <v>#REF!</v>
      </c>
      <c r="P176" s="52" t="e">
        <f>+#REF!</f>
        <v>#REF!</v>
      </c>
      <c r="Q176" s="52" t="e">
        <f>+#REF!</f>
        <v>#REF!</v>
      </c>
      <c r="R176" s="52" t="e">
        <f>+#REF!</f>
        <v>#REF!</v>
      </c>
      <c r="S176" s="52" t="e">
        <f>+#REF!</f>
        <v>#REF!</v>
      </c>
      <c r="T176" s="52" t="e">
        <f>+#REF!</f>
        <v>#REF!</v>
      </c>
      <c r="U176" s="52" t="e">
        <f>+#REF!</f>
        <v>#REF!</v>
      </c>
      <c r="V176" s="151">
        <f>+'Other Taxes'!D241</f>
        <v>4.4999999999999998E-2</v>
      </c>
      <c r="W176" s="151">
        <f>+'Other Taxes'!E241</f>
        <v>1.0699999999999999E-2</v>
      </c>
      <c r="X176" s="151">
        <f>+'Other Taxes'!F241</f>
        <v>0.01</v>
      </c>
      <c r="Y176" s="151">
        <f>+'Other Taxes'!G241</f>
        <v>0</v>
      </c>
      <c r="Z176" s="151">
        <f>+'Other Taxes'!H241</f>
        <v>0</v>
      </c>
      <c r="AA176" s="151">
        <f>+'Other Taxes'!J241</f>
        <v>2.5000000000000001E-2</v>
      </c>
      <c r="AB176" s="151">
        <f>+'Other Taxes'!K241</f>
        <v>0</v>
      </c>
      <c r="AC176" s="151">
        <f>+'Other Taxes'!M241</f>
        <v>0</v>
      </c>
      <c r="AD176" s="151">
        <f>+'Other Taxes'!N241</f>
        <v>0.01</v>
      </c>
      <c r="AE176" s="152">
        <f>+'Other Taxes'!O241</f>
        <v>0.73</v>
      </c>
      <c r="AF176" s="152">
        <f>+'Other Taxes'!P241</f>
        <v>0.25</v>
      </c>
      <c r="AG176" s="152">
        <f>+'Other Taxes'!Q241</f>
        <v>0.27</v>
      </c>
      <c r="AH176" s="151">
        <f>+'Other Taxes'!S241</f>
        <v>0</v>
      </c>
      <c r="AI176" s="151">
        <f>+'Other Taxes'!T241</f>
        <v>0</v>
      </c>
      <c r="AJ176" s="151" t="e">
        <f t="shared" si="2"/>
        <v>#REF!</v>
      </c>
    </row>
    <row r="177" spans="1:36" x14ac:dyDescent="0.2">
      <c r="A177" s="51" t="s">
        <v>1063</v>
      </c>
      <c r="B177" s="25" t="s">
        <v>857</v>
      </c>
      <c r="C177" s="52" t="e">
        <f>+#REF!</f>
        <v>#REF!</v>
      </c>
      <c r="D177" s="52">
        <v>1.7500000000000002E-2</v>
      </c>
      <c r="E177" s="52" t="e">
        <f>+#REF!</f>
        <v>#REF!</v>
      </c>
      <c r="F177" s="52" t="e">
        <f>+#REF!</f>
        <v>#REF!</v>
      </c>
      <c r="G177" s="52" t="e">
        <f>+#REF!</f>
        <v>#REF!</v>
      </c>
      <c r="H177" s="52" t="e">
        <f>+#REF!</f>
        <v>#REF!</v>
      </c>
      <c r="I177" s="52" t="e">
        <f>+#REF!</f>
        <v>#REF!</v>
      </c>
      <c r="J177" s="52" t="e">
        <f>+#REF!</f>
        <v>#REF!</v>
      </c>
      <c r="K177" s="52" t="e">
        <f>+#REF!</f>
        <v>#REF!</v>
      </c>
      <c r="L177" s="52" t="e">
        <f>+#REF!</f>
        <v>#REF!</v>
      </c>
      <c r="M177" s="52" t="e">
        <f>+#REF!</f>
        <v>#REF!</v>
      </c>
      <c r="N177" s="52" t="e">
        <f>+#REF!</f>
        <v>#REF!</v>
      </c>
      <c r="O177" s="52" t="e">
        <f>+#REF!</f>
        <v>#REF!</v>
      </c>
      <c r="P177" s="52" t="e">
        <f>+#REF!</f>
        <v>#REF!</v>
      </c>
      <c r="Q177" s="52" t="e">
        <f>+#REF!</f>
        <v>#REF!</v>
      </c>
      <c r="R177" s="52" t="e">
        <f>+#REF!</f>
        <v>#REF!</v>
      </c>
      <c r="S177" s="52" t="e">
        <f>+#REF!</f>
        <v>#REF!</v>
      </c>
      <c r="T177" s="52" t="e">
        <f>+#REF!</f>
        <v>#REF!</v>
      </c>
      <c r="U177" s="52" t="e">
        <f>+#REF!</f>
        <v>#REF!</v>
      </c>
      <c r="V177" s="151">
        <f>+'Other Taxes'!D242</f>
        <v>4.4999999999999998E-2</v>
      </c>
      <c r="W177" s="151">
        <f>+'Other Taxes'!E242</f>
        <v>1.0699999999999999E-2</v>
      </c>
      <c r="X177" s="151">
        <f>+'Other Taxes'!F242</f>
        <v>0.01</v>
      </c>
      <c r="Y177" s="151">
        <f>+'Other Taxes'!G242</f>
        <v>0</v>
      </c>
      <c r="Z177" s="151">
        <f>+'Other Taxes'!H242</f>
        <v>0</v>
      </c>
      <c r="AA177" s="151">
        <f>+'Other Taxes'!J242</f>
        <v>2.5000000000000001E-2</v>
      </c>
      <c r="AB177" s="151">
        <f>+'Other Taxes'!K242</f>
        <v>0</v>
      </c>
      <c r="AC177" s="151">
        <f>+'Other Taxes'!M242</f>
        <v>0</v>
      </c>
      <c r="AD177" s="151">
        <f>+'Other Taxes'!N242</f>
        <v>0.01</v>
      </c>
      <c r="AE177" s="152">
        <f>+'Other Taxes'!O242</f>
        <v>0.73</v>
      </c>
      <c r="AF177" s="152">
        <f>+'Other Taxes'!P242</f>
        <v>0.25</v>
      </c>
      <c r="AG177" s="152">
        <f>+'Other Taxes'!Q242</f>
        <v>0.27</v>
      </c>
      <c r="AH177" s="151">
        <f>+'Other Taxes'!S242</f>
        <v>0</v>
      </c>
      <c r="AI177" s="151">
        <f>+'Other Taxes'!T242</f>
        <v>0.03</v>
      </c>
      <c r="AJ177" s="151" t="e">
        <f t="shared" si="2"/>
        <v>#REF!</v>
      </c>
    </row>
    <row r="178" spans="1:36" x14ac:dyDescent="0.2">
      <c r="A178" s="51" t="s">
        <v>1064</v>
      </c>
      <c r="B178" s="25" t="s">
        <v>359</v>
      </c>
      <c r="C178" s="52" t="e">
        <f>+#REF!</f>
        <v>#REF!</v>
      </c>
      <c r="D178" s="52">
        <v>1.7500000000000002E-2</v>
      </c>
      <c r="E178" s="52" t="e">
        <f>+#REF!</f>
        <v>#REF!</v>
      </c>
      <c r="F178" s="52" t="e">
        <f>+#REF!</f>
        <v>#REF!</v>
      </c>
      <c r="G178" s="52" t="e">
        <f>+#REF!</f>
        <v>#REF!</v>
      </c>
      <c r="H178" s="52" t="e">
        <f>+#REF!</f>
        <v>#REF!</v>
      </c>
      <c r="I178" s="52" t="e">
        <f>+#REF!</f>
        <v>#REF!</v>
      </c>
      <c r="J178" s="52" t="e">
        <f>+#REF!</f>
        <v>#REF!</v>
      </c>
      <c r="K178" s="52" t="e">
        <f>+#REF!</f>
        <v>#REF!</v>
      </c>
      <c r="L178" s="52" t="e">
        <f>+#REF!</f>
        <v>#REF!</v>
      </c>
      <c r="M178" s="52" t="e">
        <f>+#REF!</f>
        <v>#REF!</v>
      </c>
      <c r="N178" s="52" t="e">
        <f>+#REF!</f>
        <v>#REF!</v>
      </c>
      <c r="O178" s="52" t="e">
        <f>+#REF!</f>
        <v>#REF!</v>
      </c>
      <c r="P178" s="52" t="e">
        <f>+#REF!</f>
        <v>#REF!</v>
      </c>
      <c r="Q178" s="52" t="e">
        <f>+#REF!</f>
        <v>#REF!</v>
      </c>
      <c r="R178" s="52" t="e">
        <f>+#REF!</f>
        <v>#REF!</v>
      </c>
      <c r="S178" s="52" t="e">
        <f>+#REF!</f>
        <v>#REF!</v>
      </c>
      <c r="T178" s="52" t="e">
        <f>+#REF!</f>
        <v>#REF!</v>
      </c>
      <c r="U178" s="52" t="e">
        <f>+#REF!</f>
        <v>#REF!</v>
      </c>
      <c r="V178" s="151">
        <f>+'Other Taxes'!D243</f>
        <v>4.4999999999999998E-2</v>
      </c>
      <c r="W178" s="151">
        <f>+'Other Taxes'!E243</f>
        <v>1.0699999999999999E-2</v>
      </c>
      <c r="X178" s="151">
        <f>+'Other Taxes'!F243</f>
        <v>0.01</v>
      </c>
      <c r="Y178" s="151">
        <f>+'Other Taxes'!G243</f>
        <v>0</v>
      </c>
      <c r="Z178" s="151">
        <f>+'Other Taxes'!H243</f>
        <v>0</v>
      </c>
      <c r="AA178" s="151">
        <f>+'Other Taxes'!J243</f>
        <v>2.5000000000000001E-2</v>
      </c>
      <c r="AB178" s="151">
        <f>+'Other Taxes'!K243</f>
        <v>0</v>
      </c>
      <c r="AC178" s="151">
        <f>+'Other Taxes'!M243</f>
        <v>0</v>
      </c>
      <c r="AD178" s="151">
        <f>+'Other Taxes'!N243</f>
        <v>0.01</v>
      </c>
      <c r="AE178" s="152">
        <f>+'Other Taxes'!O243</f>
        <v>0.73</v>
      </c>
      <c r="AF178" s="152">
        <f>+'Other Taxes'!P243</f>
        <v>0.25</v>
      </c>
      <c r="AG178" s="152">
        <f>+'Other Taxes'!Q243</f>
        <v>0.27</v>
      </c>
      <c r="AH178" s="151">
        <f>+'Other Taxes'!S243</f>
        <v>3.5000000000000003E-2</v>
      </c>
      <c r="AI178" s="151">
        <f>+'Other Taxes'!T243</f>
        <v>0.06</v>
      </c>
      <c r="AJ178" s="151" t="e">
        <f t="shared" si="2"/>
        <v>#REF!</v>
      </c>
    </row>
    <row r="179" spans="1:36" x14ac:dyDescent="0.2">
      <c r="A179" s="51" t="s">
        <v>1065</v>
      </c>
      <c r="B179" s="25" t="s">
        <v>361</v>
      </c>
      <c r="C179" s="52" t="e">
        <f>+#REF!</f>
        <v>#REF!</v>
      </c>
      <c r="D179" s="52">
        <v>1.7500000000000002E-2</v>
      </c>
      <c r="E179" s="52" t="e">
        <f>+#REF!</f>
        <v>#REF!</v>
      </c>
      <c r="F179" s="52" t="e">
        <f>+#REF!</f>
        <v>#REF!</v>
      </c>
      <c r="G179" s="52" t="e">
        <f>+#REF!</f>
        <v>#REF!</v>
      </c>
      <c r="H179" s="52" t="e">
        <f>+#REF!</f>
        <v>#REF!</v>
      </c>
      <c r="I179" s="52" t="e">
        <f>+#REF!</f>
        <v>#REF!</v>
      </c>
      <c r="J179" s="52" t="e">
        <f>+#REF!</f>
        <v>#REF!</v>
      </c>
      <c r="K179" s="52" t="e">
        <f>+#REF!</f>
        <v>#REF!</v>
      </c>
      <c r="L179" s="52" t="e">
        <f>+#REF!</f>
        <v>#REF!</v>
      </c>
      <c r="M179" s="52" t="e">
        <f>+#REF!</f>
        <v>#REF!</v>
      </c>
      <c r="N179" s="52" t="e">
        <f>+#REF!</f>
        <v>#REF!</v>
      </c>
      <c r="O179" s="52" t="e">
        <f>+#REF!</f>
        <v>#REF!</v>
      </c>
      <c r="P179" s="52" t="e">
        <f>+#REF!</f>
        <v>#REF!</v>
      </c>
      <c r="Q179" s="52" t="e">
        <f>+#REF!</f>
        <v>#REF!</v>
      </c>
      <c r="R179" s="52" t="e">
        <f>+#REF!</f>
        <v>#REF!</v>
      </c>
      <c r="S179" s="52" t="e">
        <f>+#REF!</f>
        <v>#REF!</v>
      </c>
      <c r="T179" s="52" t="e">
        <f>+#REF!</f>
        <v>#REF!</v>
      </c>
      <c r="U179" s="52" t="e">
        <f>+#REF!</f>
        <v>#REF!</v>
      </c>
      <c r="V179" s="151">
        <f>+'Other Taxes'!D247</f>
        <v>4.2500000000000003E-2</v>
      </c>
      <c r="W179" s="151">
        <f>+'Other Taxes'!E247</f>
        <v>1.0699999999999999E-2</v>
      </c>
      <c r="X179" s="151">
        <f>+'Other Taxes'!F247</f>
        <v>0</v>
      </c>
      <c r="Y179" s="151">
        <f>+'Other Taxes'!G247</f>
        <v>0</v>
      </c>
      <c r="Z179" s="151">
        <f>+'Other Taxes'!H247</f>
        <v>0</v>
      </c>
      <c r="AA179" s="151">
        <f>+'Other Taxes'!J247</f>
        <v>2.5000000000000001E-2</v>
      </c>
      <c r="AB179" s="151">
        <f>+'Other Taxes'!K247</f>
        <v>0</v>
      </c>
      <c r="AC179" s="151">
        <f>+'Other Taxes'!M247</f>
        <v>0</v>
      </c>
      <c r="AD179" s="151">
        <f>+'Other Taxes'!N247</f>
        <v>0.01</v>
      </c>
      <c r="AE179" s="152">
        <f>+'Other Taxes'!O247</f>
        <v>0.73</v>
      </c>
      <c r="AF179" s="152">
        <f>+'Other Taxes'!P247</f>
        <v>0.25</v>
      </c>
      <c r="AG179" s="152">
        <f>+'Other Taxes'!Q247</f>
        <v>0.27</v>
      </c>
      <c r="AH179" s="151">
        <f>+'Other Taxes'!S247</f>
        <v>0</v>
      </c>
      <c r="AI179" s="151">
        <f>+'Other Taxes'!T247</f>
        <v>0</v>
      </c>
      <c r="AJ179" s="151" t="e">
        <f t="shared" si="2"/>
        <v>#REF!</v>
      </c>
    </row>
    <row r="180" spans="1:36" x14ac:dyDescent="0.2">
      <c r="A180" s="51" t="s">
        <v>1066</v>
      </c>
      <c r="B180" s="25" t="s">
        <v>363</v>
      </c>
      <c r="C180" s="52" t="e">
        <f>+#REF!</f>
        <v>#REF!</v>
      </c>
      <c r="D180" s="52">
        <v>1.7500000000000002E-2</v>
      </c>
      <c r="E180" s="52" t="e">
        <f>+#REF!</f>
        <v>#REF!</v>
      </c>
      <c r="F180" s="52" t="e">
        <f>+#REF!</f>
        <v>#REF!</v>
      </c>
      <c r="G180" s="52" t="e">
        <f>+#REF!</f>
        <v>#REF!</v>
      </c>
      <c r="H180" s="52" t="e">
        <f>+#REF!</f>
        <v>#REF!</v>
      </c>
      <c r="I180" s="52" t="e">
        <f>+#REF!</f>
        <v>#REF!</v>
      </c>
      <c r="J180" s="52" t="e">
        <f>+#REF!</f>
        <v>#REF!</v>
      </c>
      <c r="K180" s="52" t="e">
        <f>+#REF!</f>
        <v>#REF!</v>
      </c>
      <c r="L180" s="52" t="e">
        <f>+#REF!</f>
        <v>#REF!</v>
      </c>
      <c r="M180" s="52" t="e">
        <f>+#REF!</f>
        <v>#REF!</v>
      </c>
      <c r="N180" s="52" t="e">
        <f>+#REF!</f>
        <v>#REF!</v>
      </c>
      <c r="O180" s="52" t="e">
        <f>+#REF!</f>
        <v>#REF!</v>
      </c>
      <c r="P180" s="52" t="e">
        <f>+#REF!</f>
        <v>#REF!</v>
      </c>
      <c r="Q180" s="52" t="e">
        <f>+#REF!</f>
        <v>#REF!</v>
      </c>
      <c r="R180" s="52" t="e">
        <f>+#REF!</f>
        <v>#REF!</v>
      </c>
      <c r="S180" s="52" t="e">
        <f>+#REF!</f>
        <v>#REF!</v>
      </c>
      <c r="T180" s="52" t="e">
        <f>+#REF!</f>
        <v>#REF!</v>
      </c>
      <c r="U180" s="52" t="e">
        <f>+#REF!</f>
        <v>#REF!</v>
      </c>
      <c r="V180" s="151">
        <f>+'Other Taxes'!D248</f>
        <v>4.2500000000000003E-2</v>
      </c>
      <c r="W180" s="151">
        <f>+'Other Taxes'!E248</f>
        <v>1.0699999999999999E-2</v>
      </c>
      <c r="X180" s="151">
        <f>+'Other Taxes'!F248</f>
        <v>0</v>
      </c>
      <c r="Y180" s="151">
        <f>+'Other Taxes'!G248</f>
        <v>0</v>
      </c>
      <c r="Z180" s="151">
        <f>+'Other Taxes'!H248</f>
        <v>0</v>
      </c>
      <c r="AA180" s="151">
        <f>+'Other Taxes'!J248</f>
        <v>2.5000000000000001E-2</v>
      </c>
      <c r="AB180" s="151">
        <f>+'Other Taxes'!K248</f>
        <v>0</v>
      </c>
      <c r="AC180" s="151">
        <f>+'Other Taxes'!M248</f>
        <v>0</v>
      </c>
      <c r="AD180" s="151">
        <f>+'Other Taxes'!N248</f>
        <v>0.01</v>
      </c>
      <c r="AE180" s="152">
        <f>+'Other Taxes'!O248</f>
        <v>0.73</v>
      </c>
      <c r="AF180" s="152">
        <f>+'Other Taxes'!P248</f>
        <v>0.25</v>
      </c>
      <c r="AG180" s="152">
        <f>+'Other Taxes'!Q248</f>
        <v>0.27</v>
      </c>
      <c r="AH180" s="151">
        <f>+'Other Taxes'!S248</f>
        <v>3.5000000000000003E-2</v>
      </c>
      <c r="AI180" s="151">
        <f>+'Other Taxes'!T248</f>
        <v>0.06</v>
      </c>
      <c r="AJ180" s="151" t="e">
        <f t="shared" si="2"/>
        <v>#REF!</v>
      </c>
    </row>
    <row r="181" spans="1:36" x14ac:dyDescent="0.2">
      <c r="A181" s="51" t="s">
        <v>1067</v>
      </c>
      <c r="B181" s="25" t="s">
        <v>365</v>
      </c>
      <c r="C181" s="52" t="e">
        <f>+#REF!</f>
        <v>#REF!</v>
      </c>
      <c r="D181" s="52">
        <v>1.7500000000000002E-2</v>
      </c>
      <c r="E181" s="52" t="e">
        <f>+#REF!</f>
        <v>#REF!</v>
      </c>
      <c r="F181" s="52" t="e">
        <f>+#REF!</f>
        <v>#REF!</v>
      </c>
      <c r="G181" s="52" t="e">
        <f>+#REF!</f>
        <v>#REF!</v>
      </c>
      <c r="H181" s="52" t="e">
        <f>+#REF!</f>
        <v>#REF!</v>
      </c>
      <c r="I181" s="52" t="e">
        <f>+#REF!</f>
        <v>#REF!</v>
      </c>
      <c r="J181" s="52" t="e">
        <f>+#REF!</f>
        <v>#REF!</v>
      </c>
      <c r="K181" s="52" t="e">
        <f>+#REF!</f>
        <v>#REF!</v>
      </c>
      <c r="L181" s="52" t="e">
        <f>+#REF!</f>
        <v>#REF!</v>
      </c>
      <c r="M181" s="52" t="e">
        <f>+#REF!</f>
        <v>#REF!</v>
      </c>
      <c r="N181" s="52" t="e">
        <f>+#REF!</f>
        <v>#REF!</v>
      </c>
      <c r="O181" s="52" t="e">
        <f>+#REF!</f>
        <v>#REF!</v>
      </c>
      <c r="P181" s="52" t="e">
        <f>+#REF!</f>
        <v>#REF!</v>
      </c>
      <c r="Q181" s="52" t="e">
        <f>+#REF!</f>
        <v>#REF!</v>
      </c>
      <c r="R181" s="52" t="e">
        <f>+#REF!</f>
        <v>#REF!</v>
      </c>
      <c r="S181" s="52" t="e">
        <f>+#REF!</f>
        <v>#REF!</v>
      </c>
      <c r="T181" s="52" t="e">
        <f>+#REF!</f>
        <v>#REF!</v>
      </c>
      <c r="U181" s="52" t="e">
        <f>+#REF!</f>
        <v>#REF!</v>
      </c>
      <c r="V181" s="151">
        <f>+'Other Taxes'!D249</f>
        <v>4.2500000000000003E-2</v>
      </c>
      <c r="W181" s="151">
        <f>+'Other Taxes'!E249</f>
        <v>1.0699999999999999E-2</v>
      </c>
      <c r="X181" s="151">
        <f>+'Other Taxes'!F249</f>
        <v>0.01</v>
      </c>
      <c r="Y181" s="151">
        <f>+'Other Taxes'!G249</f>
        <v>0</v>
      </c>
      <c r="Z181" s="151">
        <f>+'Other Taxes'!H249</f>
        <v>0</v>
      </c>
      <c r="AA181" s="151">
        <f>+'Other Taxes'!J249</f>
        <v>2.5000000000000001E-2</v>
      </c>
      <c r="AB181" s="151">
        <f>+'Other Taxes'!K249</f>
        <v>0</v>
      </c>
      <c r="AC181" s="151">
        <f>+'Other Taxes'!M249</f>
        <v>0</v>
      </c>
      <c r="AD181" s="151">
        <f>+'Other Taxes'!N249</f>
        <v>0.01</v>
      </c>
      <c r="AE181" s="152">
        <f>+'Other Taxes'!O249</f>
        <v>0.73</v>
      </c>
      <c r="AF181" s="152">
        <f>+'Other Taxes'!P249</f>
        <v>0.25</v>
      </c>
      <c r="AG181" s="152">
        <f>+'Other Taxes'!Q249</f>
        <v>0.27</v>
      </c>
      <c r="AH181" s="151">
        <f>+'Other Taxes'!S249</f>
        <v>3.5000000000000003E-2</v>
      </c>
      <c r="AI181" s="151">
        <f>+'Other Taxes'!T249</f>
        <v>0.06</v>
      </c>
      <c r="AJ181" s="151" t="e">
        <f t="shared" si="2"/>
        <v>#REF!</v>
      </c>
    </row>
    <row r="182" spans="1:36" x14ac:dyDescent="0.2">
      <c r="A182" s="51" t="s">
        <v>1068</v>
      </c>
      <c r="B182" s="25" t="s">
        <v>367</v>
      </c>
      <c r="C182" s="52" t="e">
        <f>+#REF!</f>
        <v>#REF!</v>
      </c>
      <c r="D182" s="52">
        <v>1.7500000000000002E-2</v>
      </c>
      <c r="E182" s="52" t="e">
        <f>+#REF!</f>
        <v>#REF!</v>
      </c>
      <c r="F182" s="52" t="e">
        <f>+#REF!</f>
        <v>#REF!</v>
      </c>
      <c r="G182" s="52" t="e">
        <f>+#REF!</f>
        <v>#REF!</v>
      </c>
      <c r="H182" s="52" t="e">
        <f>+#REF!</f>
        <v>#REF!</v>
      </c>
      <c r="I182" s="52" t="e">
        <f>+#REF!</f>
        <v>#REF!</v>
      </c>
      <c r="J182" s="52" t="e">
        <f>+#REF!</f>
        <v>#REF!</v>
      </c>
      <c r="K182" s="52" t="e">
        <f>+#REF!</f>
        <v>#REF!</v>
      </c>
      <c r="L182" s="52" t="e">
        <f>+#REF!</f>
        <v>#REF!</v>
      </c>
      <c r="M182" s="52" t="e">
        <f>+#REF!</f>
        <v>#REF!</v>
      </c>
      <c r="N182" s="52" t="e">
        <f>+#REF!</f>
        <v>#REF!</v>
      </c>
      <c r="O182" s="52" t="e">
        <f>+#REF!</f>
        <v>#REF!</v>
      </c>
      <c r="P182" s="52" t="e">
        <f>+#REF!</f>
        <v>#REF!</v>
      </c>
      <c r="Q182" s="52" t="e">
        <f>+#REF!</f>
        <v>#REF!</v>
      </c>
      <c r="R182" s="52" t="e">
        <f>+#REF!</f>
        <v>#REF!</v>
      </c>
      <c r="S182" s="52" t="e">
        <f>+#REF!</f>
        <v>#REF!</v>
      </c>
      <c r="T182" s="52" t="e">
        <f>+#REF!</f>
        <v>#REF!</v>
      </c>
      <c r="U182" s="52" t="e">
        <f>+#REF!</f>
        <v>#REF!</v>
      </c>
      <c r="V182" s="151">
        <f>+'Other Taxes'!D250</f>
        <v>4.2500000000000003E-2</v>
      </c>
      <c r="W182" s="151">
        <f>+'Other Taxes'!E250</f>
        <v>1.0699999999999999E-2</v>
      </c>
      <c r="X182" s="151">
        <f>+'Other Taxes'!F250</f>
        <v>0</v>
      </c>
      <c r="Y182" s="151">
        <f>+'Other Taxes'!G250</f>
        <v>0</v>
      </c>
      <c r="Z182" s="151">
        <f>+'Other Taxes'!H250</f>
        <v>0</v>
      </c>
      <c r="AA182" s="151">
        <f>+'Other Taxes'!J250</f>
        <v>2.5000000000000001E-2</v>
      </c>
      <c r="AB182" s="151">
        <f>+'Other Taxes'!K250</f>
        <v>0</v>
      </c>
      <c r="AC182" s="151">
        <f>+'Other Taxes'!M250</f>
        <v>0</v>
      </c>
      <c r="AD182" s="151">
        <f>+'Other Taxes'!N250</f>
        <v>0.01</v>
      </c>
      <c r="AE182" s="152">
        <f>+'Other Taxes'!O250</f>
        <v>0.73</v>
      </c>
      <c r="AF182" s="152">
        <f>+'Other Taxes'!P250</f>
        <v>0.25</v>
      </c>
      <c r="AG182" s="152">
        <f>+'Other Taxes'!Q250</f>
        <v>0.27</v>
      </c>
      <c r="AH182" s="151">
        <f>+'Other Taxes'!S250</f>
        <v>0</v>
      </c>
      <c r="AI182" s="151">
        <f>+'Other Taxes'!T250</f>
        <v>0</v>
      </c>
      <c r="AJ182" s="151" t="e">
        <f t="shared" si="2"/>
        <v>#REF!</v>
      </c>
    </row>
    <row r="183" spans="1:36" x14ac:dyDescent="0.2">
      <c r="A183" s="51" t="s">
        <v>1069</v>
      </c>
      <c r="B183" s="25" t="s">
        <v>369</v>
      </c>
      <c r="C183" s="52" t="e">
        <f>+#REF!</f>
        <v>#REF!</v>
      </c>
      <c r="D183" s="52">
        <v>1.7500000000000002E-2</v>
      </c>
      <c r="E183" s="52" t="e">
        <f>+#REF!</f>
        <v>#REF!</v>
      </c>
      <c r="F183" s="52" t="e">
        <f>+#REF!</f>
        <v>#REF!</v>
      </c>
      <c r="G183" s="52" t="e">
        <f>+#REF!</f>
        <v>#REF!</v>
      </c>
      <c r="H183" s="52" t="e">
        <f>+#REF!</f>
        <v>#REF!</v>
      </c>
      <c r="I183" s="52" t="e">
        <f>+#REF!</f>
        <v>#REF!</v>
      </c>
      <c r="J183" s="52" t="e">
        <f>+#REF!</f>
        <v>#REF!</v>
      </c>
      <c r="K183" s="52" t="e">
        <f>+#REF!</f>
        <v>#REF!</v>
      </c>
      <c r="L183" s="52" t="e">
        <f>+#REF!</f>
        <v>#REF!</v>
      </c>
      <c r="M183" s="52" t="e">
        <f>+#REF!</f>
        <v>#REF!</v>
      </c>
      <c r="N183" s="52" t="e">
        <f>+#REF!</f>
        <v>#REF!</v>
      </c>
      <c r="O183" s="52" t="e">
        <f>+#REF!</f>
        <v>#REF!</v>
      </c>
      <c r="P183" s="52" t="e">
        <f>+#REF!</f>
        <v>#REF!</v>
      </c>
      <c r="Q183" s="52" t="e">
        <f>+#REF!</f>
        <v>#REF!</v>
      </c>
      <c r="R183" s="52" t="e">
        <f>+#REF!</f>
        <v>#REF!</v>
      </c>
      <c r="S183" s="52" t="e">
        <f>+#REF!</f>
        <v>#REF!</v>
      </c>
      <c r="T183" s="52" t="e">
        <f>+#REF!</f>
        <v>#REF!</v>
      </c>
      <c r="U183" s="52" t="e">
        <f>+#REF!</f>
        <v>#REF!</v>
      </c>
      <c r="V183" s="151">
        <f>+'Other Taxes'!D251</f>
        <v>4.2500000000000003E-2</v>
      </c>
      <c r="W183" s="151">
        <f>+'Other Taxes'!E251</f>
        <v>1.0699999999999999E-2</v>
      </c>
      <c r="X183" s="151">
        <f>+'Other Taxes'!F251</f>
        <v>0</v>
      </c>
      <c r="Y183" s="151">
        <f>+'Other Taxes'!G251</f>
        <v>0</v>
      </c>
      <c r="Z183" s="151">
        <f>+'Other Taxes'!H251</f>
        <v>0</v>
      </c>
      <c r="AA183" s="151">
        <f>+'Other Taxes'!J251</f>
        <v>2.5000000000000001E-2</v>
      </c>
      <c r="AB183" s="151">
        <f>+'Other Taxes'!K251</f>
        <v>0</v>
      </c>
      <c r="AC183" s="151">
        <f>+'Other Taxes'!M251</f>
        <v>0</v>
      </c>
      <c r="AD183" s="151">
        <f>+'Other Taxes'!N251</f>
        <v>0.01</v>
      </c>
      <c r="AE183" s="152">
        <f>+'Other Taxes'!O251</f>
        <v>0.73</v>
      </c>
      <c r="AF183" s="152">
        <f>+'Other Taxes'!P251</f>
        <v>0.25</v>
      </c>
      <c r="AG183" s="152">
        <f>+'Other Taxes'!Q251</f>
        <v>0.27</v>
      </c>
      <c r="AH183" s="151">
        <f>+'Other Taxes'!S251</f>
        <v>0</v>
      </c>
      <c r="AI183" s="151">
        <f>+'Other Taxes'!T251</f>
        <v>0</v>
      </c>
      <c r="AJ183" s="151" t="e">
        <f t="shared" si="2"/>
        <v>#REF!</v>
      </c>
    </row>
    <row r="184" spans="1:36" x14ac:dyDescent="0.2">
      <c r="A184" s="51" t="s">
        <v>1070</v>
      </c>
      <c r="B184" s="25" t="s">
        <v>371</v>
      </c>
      <c r="C184" s="52" t="e">
        <f>+#REF!</f>
        <v>#REF!</v>
      </c>
      <c r="D184" s="52">
        <v>1.7500000000000002E-2</v>
      </c>
      <c r="E184" s="52" t="e">
        <f>+#REF!</f>
        <v>#REF!</v>
      </c>
      <c r="F184" s="52" t="e">
        <f>+#REF!</f>
        <v>#REF!</v>
      </c>
      <c r="G184" s="52" t="e">
        <f>+#REF!</f>
        <v>#REF!</v>
      </c>
      <c r="H184" s="52" t="e">
        <f>+#REF!</f>
        <v>#REF!</v>
      </c>
      <c r="I184" s="52" t="e">
        <f>+#REF!</f>
        <v>#REF!</v>
      </c>
      <c r="J184" s="52" t="e">
        <f>+#REF!</f>
        <v>#REF!</v>
      </c>
      <c r="K184" s="52" t="e">
        <f>+#REF!</f>
        <v>#REF!</v>
      </c>
      <c r="L184" s="52" t="e">
        <f>+#REF!</f>
        <v>#REF!</v>
      </c>
      <c r="M184" s="52" t="e">
        <f>+#REF!</f>
        <v>#REF!</v>
      </c>
      <c r="N184" s="52" t="e">
        <f>+#REF!</f>
        <v>#REF!</v>
      </c>
      <c r="O184" s="52" t="e">
        <f>+#REF!</f>
        <v>#REF!</v>
      </c>
      <c r="P184" s="52" t="e">
        <f>+#REF!</f>
        <v>#REF!</v>
      </c>
      <c r="Q184" s="52" t="e">
        <f>+#REF!</f>
        <v>#REF!</v>
      </c>
      <c r="R184" s="52" t="e">
        <f>+#REF!</f>
        <v>#REF!</v>
      </c>
      <c r="S184" s="52" t="e">
        <f>+#REF!</f>
        <v>#REF!</v>
      </c>
      <c r="T184" s="52" t="e">
        <f>+#REF!</f>
        <v>#REF!</v>
      </c>
      <c r="U184" s="52" t="e">
        <f>+#REF!</f>
        <v>#REF!</v>
      </c>
      <c r="V184" s="151">
        <f>+'Other Taxes'!D252</f>
        <v>4.2500000000000003E-2</v>
      </c>
      <c r="W184" s="151">
        <f>+'Other Taxes'!E252</f>
        <v>1.0699999999999999E-2</v>
      </c>
      <c r="X184" s="151">
        <f>+'Other Taxes'!F252</f>
        <v>0</v>
      </c>
      <c r="Y184" s="151">
        <f>+'Other Taxes'!G252</f>
        <v>0</v>
      </c>
      <c r="Z184" s="151">
        <f>+'Other Taxes'!H252</f>
        <v>0</v>
      </c>
      <c r="AA184" s="151">
        <f>+'Other Taxes'!J252</f>
        <v>2.5000000000000001E-2</v>
      </c>
      <c r="AB184" s="151">
        <f>+'Other Taxes'!K252</f>
        <v>0</v>
      </c>
      <c r="AC184" s="151">
        <f>+'Other Taxes'!M252</f>
        <v>0</v>
      </c>
      <c r="AD184" s="151">
        <f>+'Other Taxes'!N252</f>
        <v>0.01</v>
      </c>
      <c r="AE184" s="152">
        <f>+'Other Taxes'!O252</f>
        <v>0.73</v>
      </c>
      <c r="AF184" s="152">
        <f>+'Other Taxes'!P252</f>
        <v>0.25</v>
      </c>
      <c r="AG184" s="152">
        <f>+'Other Taxes'!Q252</f>
        <v>0.27</v>
      </c>
      <c r="AH184" s="151">
        <f>+'Other Taxes'!S252</f>
        <v>0</v>
      </c>
      <c r="AI184" s="151">
        <f>+'Other Taxes'!T252</f>
        <v>0.05</v>
      </c>
      <c r="AJ184" s="151" t="e">
        <f t="shared" si="2"/>
        <v>#REF!</v>
      </c>
    </row>
    <row r="185" spans="1:36" x14ac:dyDescent="0.2">
      <c r="A185" s="51" t="s">
        <v>1071</v>
      </c>
      <c r="B185" s="65" t="s">
        <v>688</v>
      </c>
      <c r="C185" s="52" t="e">
        <f>+#REF!</f>
        <v>#REF!</v>
      </c>
      <c r="D185" s="52">
        <v>1.7500000000000002E-2</v>
      </c>
      <c r="E185" s="52" t="e">
        <f>+#REF!</f>
        <v>#REF!</v>
      </c>
      <c r="F185" s="52" t="e">
        <f>+#REF!</f>
        <v>#REF!</v>
      </c>
      <c r="G185" s="52" t="e">
        <f>+#REF!</f>
        <v>#REF!</v>
      </c>
      <c r="H185" s="52" t="e">
        <f>+#REF!</f>
        <v>#REF!</v>
      </c>
      <c r="I185" s="52" t="e">
        <f>+#REF!</f>
        <v>#REF!</v>
      </c>
      <c r="J185" s="52" t="e">
        <f>+#REF!</f>
        <v>#REF!</v>
      </c>
      <c r="K185" s="52" t="e">
        <f>+#REF!</f>
        <v>#REF!</v>
      </c>
      <c r="L185" s="52" t="e">
        <f>+#REF!</f>
        <v>#REF!</v>
      </c>
      <c r="M185" s="52" t="e">
        <f>+#REF!</f>
        <v>#REF!</v>
      </c>
      <c r="N185" s="52" t="e">
        <f>+#REF!</f>
        <v>#REF!</v>
      </c>
      <c r="O185" s="52" t="e">
        <f>+#REF!</f>
        <v>#REF!</v>
      </c>
      <c r="P185" s="52" t="e">
        <f>+#REF!</f>
        <v>#REF!</v>
      </c>
      <c r="Q185" s="52" t="e">
        <f>+#REF!</f>
        <v>#REF!</v>
      </c>
      <c r="R185" s="52" t="e">
        <f>+#REF!</f>
        <v>#REF!</v>
      </c>
      <c r="S185" s="52" t="e">
        <f>+#REF!</f>
        <v>#REF!</v>
      </c>
      <c r="T185" s="52" t="e">
        <f>+#REF!</f>
        <v>#REF!</v>
      </c>
      <c r="U185" s="52" t="e">
        <f>+#REF!</f>
        <v>#REF!</v>
      </c>
      <c r="V185" s="151">
        <f>+'Other Taxes'!D253</f>
        <v>4.2500000000000003E-2</v>
      </c>
      <c r="W185" s="151">
        <f>+'Other Taxes'!E253</f>
        <v>1.0699999999999999E-2</v>
      </c>
      <c r="X185" s="151">
        <f>+'Other Taxes'!F253</f>
        <v>0</v>
      </c>
      <c r="Y185" s="151">
        <f>+'Other Taxes'!G253</f>
        <v>0</v>
      </c>
      <c r="Z185" s="151">
        <f>+'Other Taxes'!H253</f>
        <v>0</v>
      </c>
      <c r="AA185" s="151">
        <f>+'Other Taxes'!J253</f>
        <v>2.5000000000000001E-2</v>
      </c>
      <c r="AB185" s="151">
        <f>+'Other Taxes'!K253</f>
        <v>0</v>
      </c>
      <c r="AC185" s="151">
        <f>+'Other Taxes'!M253</f>
        <v>0</v>
      </c>
      <c r="AD185" s="151">
        <f>+'Other Taxes'!N253</f>
        <v>0.01</v>
      </c>
      <c r="AE185" s="152">
        <f>+'Other Taxes'!O253</f>
        <v>0.73</v>
      </c>
      <c r="AF185" s="152">
        <f>+'Other Taxes'!P253</f>
        <v>0.25</v>
      </c>
      <c r="AG185" s="152">
        <f>+'Other Taxes'!Q253</f>
        <v>0.27</v>
      </c>
      <c r="AH185" s="151">
        <f>+'Other Taxes'!S253</f>
        <v>3.5000000000000003E-2</v>
      </c>
      <c r="AI185" s="151">
        <f>+'Other Taxes'!T253</f>
        <v>0.06</v>
      </c>
      <c r="AJ185" s="151" t="e">
        <f t="shared" si="2"/>
        <v>#REF!</v>
      </c>
    </row>
    <row r="186" spans="1:36" x14ac:dyDescent="0.2">
      <c r="A186" s="51" t="s">
        <v>1072</v>
      </c>
      <c r="B186" s="25" t="s">
        <v>374</v>
      </c>
      <c r="C186" s="52" t="e">
        <f>+#REF!</f>
        <v>#REF!</v>
      </c>
      <c r="D186" s="52">
        <v>1.7500000000000002E-2</v>
      </c>
      <c r="E186" s="52" t="e">
        <f>+#REF!</f>
        <v>#REF!</v>
      </c>
      <c r="F186" s="52" t="e">
        <f>+#REF!</f>
        <v>#REF!</v>
      </c>
      <c r="G186" s="52" t="e">
        <f>+#REF!</f>
        <v>#REF!</v>
      </c>
      <c r="H186" s="52" t="e">
        <f>+#REF!</f>
        <v>#REF!</v>
      </c>
      <c r="I186" s="52" t="e">
        <f>+#REF!</f>
        <v>#REF!</v>
      </c>
      <c r="J186" s="52" t="e">
        <f>+#REF!</f>
        <v>#REF!</v>
      </c>
      <c r="K186" s="52" t="e">
        <f>+#REF!</f>
        <v>#REF!</v>
      </c>
      <c r="L186" s="52" t="e">
        <f>+#REF!</f>
        <v>#REF!</v>
      </c>
      <c r="M186" s="52" t="e">
        <f>+#REF!</f>
        <v>#REF!</v>
      </c>
      <c r="N186" s="52" t="e">
        <f>+#REF!</f>
        <v>#REF!</v>
      </c>
      <c r="O186" s="52" t="e">
        <f>+#REF!</f>
        <v>#REF!</v>
      </c>
      <c r="P186" s="52" t="e">
        <f>+#REF!</f>
        <v>#REF!</v>
      </c>
      <c r="Q186" s="52" t="e">
        <f>+#REF!</f>
        <v>#REF!</v>
      </c>
      <c r="R186" s="52" t="e">
        <f>+#REF!</f>
        <v>#REF!</v>
      </c>
      <c r="S186" s="52" t="e">
        <f>+#REF!</f>
        <v>#REF!</v>
      </c>
      <c r="T186" s="52" t="e">
        <f>+#REF!</f>
        <v>#REF!</v>
      </c>
      <c r="U186" s="52" t="e">
        <f>+#REF!</f>
        <v>#REF!</v>
      </c>
      <c r="V186" s="151">
        <f>+'Other Taxes'!D254</f>
        <v>4.2500000000000003E-2</v>
      </c>
      <c r="W186" s="151">
        <f>+'Other Taxes'!E254</f>
        <v>1.0699999999999999E-2</v>
      </c>
      <c r="X186" s="151">
        <f>+'Other Taxes'!F254</f>
        <v>0.01</v>
      </c>
      <c r="Y186" s="151">
        <f>+'Other Taxes'!G254</f>
        <v>0</v>
      </c>
      <c r="Z186" s="151">
        <f>+'Other Taxes'!H254</f>
        <v>0</v>
      </c>
      <c r="AA186" s="151">
        <f>+'Other Taxes'!J254</f>
        <v>2.5000000000000001E-2</v>
      </c>
      <c r="AB186" s="151">
        <f>+'Other Taxes'!K254</f>
        <v>0</v>
      </c>
      <c r="AC186" s="151">
        <f>+'Other Taxes'!M254</f>
        <v>0</v>
      </c>
      <c r="AD186" s="151">
        <f>+'Other Taxes'!N254</f>
        <v>0.01</v>
      </c>
      <c r="AE186" s="152">
        <f>+'Other Taxes'!O254</f>
        <v>0.73</v>
      </c>
      <c r="AF186" s="152">
        <f>+'Other Taxes'!P254</f>
        <v>0.25</v>
      </c>
      <c r="AG186" s="152">
        <f>+'Other Taxes'!Q254</f>
        <v>0.27</v>
      </c>
      <c r="AH186" s="151">
        <f>+'Other Taxes'!S254</f>
        <v>0</v>
      </c>
      <c r="AI186" s="151">
        <f>+'Other Taxes'!T254</f>
        <v>0</v>
      </c>
      <c r="AJ186" s="151" t="e">
        <f t="shared" si="2"/>
        <v>#REF!</v>
      </c>
    </row>
    <row r="187" spans="1:36" x14ac:dyDescent="0.2">
      <c r="A187" s="51" t="s">
        <v>1073</v>
      </c>
      <c r="B187" s="25" t="s">
        <v>376</v>
      </c>
      <c r="C187" s="52" t="e">
        <f>+#REF!</f>
        <v>#REF!</v>
      </c>
      <c r="D187" s="52">
        <v>1.7500000000000002E-2</v>
      </c>
      <c r="E187" s="52" t="e">
        <f>+#REF!</f>
        <v>#REF!</v>
      </c>
      <c r="F187" s="52" t="e">
        <f>+#REF!</f>
        <v>#REF!</v>
      </c>
      <c r="G187" s="52" t="e">
        <f>+#REF!</f>
        <v>#REF!</v>
      </c>
      <c r="H187" s="52" t="e">
        <f>+#REF!</f>
        <v>#REF!</v>
      </c>
      <c r="I187" s="52" t="e">
        <f>+#REF!</f>
        <v>#REF!</v>
      </c>
      <c r="J187" s="52" t="e">
        <f>+#REF!</f>
        <v>#REF!</v>
      </c>
      <c r="K187" s="52" t="e">
        <f>+#REF!</f>
        <v>#REF!</v>
      </c>
      <c r="L187" s="52" t="e">
        <f>+#REF!</f>
        <v>#REF!</v>
      </c>
      <c r="M187" s="52" t="e">
        <f>+#REF!</f>
        <v>#REF!</v>
      </c>
      <c r="N187" s="52" t="e">
        <f>+#REF!</f>
        <v>#REF!</v>
      </c>
      <c r="O187" s="52" t="e">
        <f>+#REF!</f>
        <v>#REF!</v>
      </c>
      <c r="P187" s="52" t="e">
        <f>+#REF!</f>
        <v>#REF!</v>
      </c>
      <c r="Q187" s="52" t="e">
        <f>+#REF!</f>
        <v>#REF!</v>
      </c>
      <c r="R187" s="52" t="e">
        <f>+#REF!</f>
        <v>#REF!</v>
      </c>
      <c r="S187" s="52" t="e">
        <f>+#REF!</f>
        <v>#REF!</v>
      </c>
      <c r="T187" s="52" t="e">
        <f>+#REF!</f>
        <v>#REF!</v>
      </c>
      <c r="U187" s="52" t="e">
        <f>+#REF!</f>
        <v>#REF!</v>
      </c>
      <c r="V187" s="151">
        <f>+'Other Taxes'!D255</f>
        <v>4.2500000000000003E-2</v>
      </c>
      <c r="W187" s="151">
        <f>+'Other Taxes'!E255</f>
        <v>1.0699999999999999E-2</v>
      </c>
      <c r="X187" s="151">
        <f>+'Other Taxes'!F255</f>
        <v>0</v>
      </c>
      <c r="Y187" s="151">
        <f>+'Other Taxes'!G255</f>
        <v>0</v>
      </c>
      <c r="Z187" s="151">
        <f>+'Other Taxes'!H255</f>
        <v>0</v>
      </c>
      <c r="AA187" s="151">
        <f>+'Other Taxes'!J255</f>
        <v>2.5000000000000001E-2</v>
      </c>
      <c r="AB187" s="151">
        <f>+'Other Taxes'!K255</f>
        <v>0</v>
      </c>
      <c r="AC187" s="151">
        <f>+'Other Taxes'!M255</f>
        <v>0</v>
      </c>
      <c r="AD187" s="151">
        <f>+'Other Taxes'!N255</f>
        <v>0.01</v>
      </c>
      <c r="AE187" s="152">
        <f>+'Other Taxes'!O255</f>
        <v>0.73</v>
      </c>
      <c r="AF187" s="152">
        <f>+'Other Taxes'!P255</f>
        <v>0.25</v>
      </c>
      <c r="AG187" s="152">
        <f>+'Other Taxes'!Q255</f>
        <v>0.27</v>
      </c>
      <c r="AH187" s="151">
        <f>+'Other Taxes'!S255</f>
        <v>3.5000000000000003E-2</v>
      </c>
      <c r="AI187" s="151">
        <f>+'Other Taxes'!T255</f>
        <v>0</v>
      </c>
      <c r="AJ187" s="151" t="e">
        <f t="shared" si="2"/>
        <v>#REF!</v>
      </c>
    </row>
    <row r="188" spans="1:36" x14ac:dyDescent="0.2">
      <c r="A188" s="51" t="s">
        <v>1074</v>
      </c>
      <c r="B188" s="25" t="s">
        <v>378</v>
      </c>
      <c r="C188" s="52" t="e">
        <f>+#REF!</f>
        <v>#REF!</v>
      </c>
      <c r="D188" s="52">
        <v>1.7500000000000002E-2</v>
      </c>
      <c r="E188" s="52" t="e">
        <f>+#REF!</f>
        <v>#REF!</v>
      </c>
      <c r="F188" s="52" t="e">
        <f>+#REF!</f>
        <v>#REF!</v>
      </c>
      <c r="G188" s="52" t="e">
        <f>+#REF!</f>
        <v>#REF!</v>
      </c>
      <c r="H188" s="52" t="e">
        <f>+#REF!</f>
        <v>#REF!</v>
      </c>
      <c r="I188" s="52" t="e">
        <f>+#REF!</f>
        <v>#REF!</v>
      </c>
      <c r="J188" s="52" t="e">
        <f>+#REF!</f>
        <v>#REF!</v>
      </c>
      <c r="K188" s="52" t="e">
        <f>+#REF!</f>
        <v>#REF!</v>
      </c>
      <c r="L188" s="52" t="e">
        <f>+#REF!</f>
        <v>#REF!</v>
      </c>
      <c r="M188" s="52" t="e">
        <f>+#REF!</f>
        <v>#REF!</v>
      </c>
      <c r="N188" s="52" t="e">
        <f>+#REF!</f>
        <v>#REF!</v>
      </c>
      <c r="O188" s="52" t="e">
        <f>+#REF!</f>
        <v>#REF!</v>
      </c>
      <c r="P188" s="52" t="e">
        <f>+#REF!</f>
        <v>#REF!</v>
      </c>
      <c r="Q188" s="52" t="e">
        <f>+#REF!</f>
        <v>#REF!</v>
      </c>
      <c r="R188" s="52" t="e">
        <f>+#REF!</f>
        <v>#REF!</v>
      </c>
      <c r="S188" s="52" t="e">
        <f>+#REF!</f>
        <v>#REF!</v>
      </c>
      <c r="T188" s="52" t="e">
        <f>+#REF!</f>
        <v>#REF!</v>
      </c>
      <c r="U188" s="52" t="e">
        <f>+#REF!</f>
        <v>#REF!</v>
      </c>
      <c r="V188" s="151">
        <f>+'Other Taxes'!D256</f>
        <v>4.2500000000000003E-2</v>
      </c>
      <c r="W188" s="151">
        <f>+'Other Taxes'!E256</f>
        <v>1.0699999999999999E-2</v>
      </c>
      <c r="X188" s="151">
        <f>+'Other Taxes'!F256</f>
        <v>0</v>
      </c>
      <c r="Y188" s="151">
        <f>+'Other Taxes'!G256</f>
        <v>0</v>
      </c>
      <c r="Z188" s="151">
        <f>+'Other Taxes'!H256</f>
        <v>0</v>
      </c>
      <c r="AA188" s="151">
        <f>+'Other Taxes'!J256</f>
        <v>2.5000000000000001E-2</v>
      </c>
      <c r="AB188" s="151">
        <f>+'Other Taxes'!K256</f>
        <v>0</v>
      </c>
      <c r="AC188" s="151">
        <f>+'Other Taxes'!M256</f>
        <v>0</v>
      </c>
      <c r="AD188" s="151">
        <f>+'Other Taxes'!N256</f>
        <v>0.01</v>
      </c>
      <c r="AE188" s="152">
        <f>+'Other Taxes'!O256</f>
        <v>0.73</v>
      </c>
      <c r="AF188" s="152">
        <f>+'Other Taxes'!P256</f>
        <v>0.25</v>
      </c>
      <c r="AG188" s="152">
        <f>+'Other Taxes'!Q256</f>
        <v>0.27</v>
      </c>
      <c r="AH188" s="151">
        <f>+'Other Taxes'!S256</f>
        <v>3.5000000000000003E-2</v>
      </c>
      <c r="AI188" s="151">
        <f>+'Other Taxes'!T256</f>
        <v>0</v>
      </c>
      <c r="AJ188" s="151" t="e">
        <f t="shared" si="2"/>
        <v>#REF!</v>
      </c>
    </row>
    <row r="189" spans="1:36" x14ac:dyDescent="0.2">
      <c r="A189" s="51" t="s">
        <v>1075</v>
      </c>
      <c r="B189" s="25" t="s">
        <v>380</v>
      </c>
      <c r="C189" s="52" t="e">
        <f>+#REF!</f>
        <v>#REF!</v>
      </c>
      <c r="D189" s="52">
        <v>1.7500000000000002E-2</v>
      </c>
      <c r="E189" s="52" t="e">
        <f>+#REF!</f>
        <v>#REF!</v>
      </c>
      <c r="F189" s="52" t="e">
        <f>+#REF!</f>
        <v>#REF!</v>
      </c>
      <c r="G189" s="52" t="e">
        <f>+#REF!</f>
        <v>#REF!</v>
      </c>
      <c r="H189" s="52" t="e">
        <f>+#REF!</f>
        <v>#REF!</v>
      </c>
      <c r="I189" s="52" t="e">
        <f>+#REF!</f>
        <v>#REF!</v>
      </c>
      <c r="J189" s="52" t="e">
        <f>+#REF!</f>
        <v>#REF!</v>
      </c>
      <c r="K189" s="52" t="e">
        <f>+#REF!</f>
        <v>#REF!</v>
      </c>
      <c r="L189" s="52" t="e">
        <f>+#REF!</f>
        <v>#REF!</v>
      </c>
      <c r="M189" s="52" t="e">
        <f>+#REF!</f>
        <v>#REF!</v>
      </c>
      <c r="N189" s="52" t="e">
        <f>+#REF!</f>
        <v>#REF!</v>
      </c>
      <c r="O189" s="52" t="e">
        <f>+#REF!</f>
        <v>#REF!</v>
      </c>
      <c r="P189" s="52" t="e">
        <f>+#REF!</f>
        <v>#REF!</v>
      </c>
      <c r="Q189" s="52" t="e">
        <f>+#REF!</f>
        <v>#REF!</v>
      </c>
      <c r="R189" s="52" t="e">
        <f>+#REF!</f>
        <v>#REF!</v>
      </c>
      <c r="S189" s="52" t="e">
        <f>+#REF!</f>
        <v>#REF!</v>
      </c>
      <c r="T189" s="52" t="e">
        <f>+#REF!</f>
        <v>#REF!</v>
      </c>
      <c r="U189" s="52" t="e">
        <f>+#REF!</f>
        <v>#REF!</v>
      </c>
      <c r="V189" s="151">
        <f>+'Other Taxes'!D257</f>
        <v>4.2500000000000003E-2</v>
      </c>
      <c r="W189" s="151">
        <f>+'Other Taxes'!E257</f>
        <v>1.0699999999999999E-2</v>
      </c>
      <c r="X189" s="151">
        <f>+'Other Taxes'!F257</f>
        <v>0.01</v>
      </c>
      <c r="Y189" s="151">
        <f>+'Other Taxes'!G257</f>
        <v>0</v>
      </c>
      <c r="Z189" s="151">
        <f>+'Other Taxes'!H257</f>
        <v>0</v>
      </c>
      <c r="AA189" s="151">
        <f>+'Other Taxes'!J257</f>
        <v>2.5000000000000001E-2</v>
      </c>
      <c r="AB189" s="151">
        <f>+'Other Taxes'!K257</f>
        <v>0</v>
      </c>
      <c r="AC189" s="151">
        <f>+'Other Taxes'!M257</f>
        <v>0</v>
      </c>
      <c r="AD189" s="151">
        <f>+'Other Taxes'!N257</f>
        <v>0.01</v>
      </c>
      <c r="AE189" s="152">
        <f>+'Other Taxes'!O257</f>
        <v>0.73</v>
      </c>
      <c r="AF189" s="152">
        <f>+'Other Taxes'!P257</f>
        <v>0.25</v>
      </c>
      <c r="AG189" s="152">
        <f>+'Other Taxes'!Q257</f>
        <v>0.27</v>
      </c>
      <c r="AH189" s="151">
        <f>+'Other Taxes'!S257</f>
        <v>3.5000000000000003E-2</v>
      </c>
      <c r="AI189" s="151">
        <f>+'Other Taxes'!T257</f>
        <v>0.06</v>
      </c>
      <c r="AJ189" s="151" t="e">
        <f t="shared" si="2"/>
        <v>#REF!</v>
      </c>
    </row>
    <row r="190" spans="1:36" x14ac:dyDescent="0.2">
      <c r="A190" s="51" t="s">
        <v>1076</v>
      </c>
      <c r="B190" s="25" t="s">
        <v>382</v>
      </c>
      <c r="C190" s="52" t="e">
        <f>+#REF!</f>
        <v>#REF!</v>
      </c>
      <c r="D190" s="52">
        <v>1.7500000000000002E-2</v>
      </c>
      <c r="E190" s="52" t="e">
        <f>+#REF!</f>
        <v>#REF!</v>
      </c>
      <c r="F190" s="52" t="e">
        <f>+#REF!</f>
        <v>#REF!</v>
      </c>
      <c r="G190" s="52" t="e">
        <f>+#REF!</f>
        <v>#REF!</v>
      </c>
      <c r="H190" s="52" t="e">
        <f>+#REF!</f>
        <v>#REF!</v>
      </c>
      <c r="I190" s="52" t="e">
        <f>+#REF!</f>
        <v>#REF!</v>
      </c>
      <c r="J190" s="52" t="e">
        <f>+#REF!</f>
        <v>#REF!</v>
      </c>
      <c r="K190" s="52" t="e">
        <f>+#REF!</f>
        <v>#REF!</v>
      </c>
      <c r="L190" s="52" t="e">
        <f>+#REF!</f>
        <v>#REF!</v>
      </c>
      <c r="M190" s="52" t="e">
        <f>+#REF!</f>
        <v>#REF!</v>
      </c>
      <c r="N190" s="52" t="e">
        <f>+#REF!</f>
        <v>#REF!</v>
      </c>
      <c r="O190" s="52" t="e">
        <f>+#REF!</f>
        <v>#REF!</v>
      </c>
      <c r="P190" s="52" t="e">
        <f>+#REF!</f>
        <v>#REF!</v>
      </c>
      <c r="Q190" s="52" t="e">
        <f>+#REF!</f>
        <v>#REF!</v>
      </c>
      <c r="R190" s="52" t="e">
        <f>+#REF!</f>
        <v>#REF!</v>
      </c>
      <c r="S190" s="52" t="e">
        <f>+#REF!</f>
        <v>#REF!</v>
      </c>
      <c r="T190" s="52" t="e">
        <f>+#REF!</f>
        <v>#REF!</v>
      </c>
      <c r="U190" s="52" t="e">
        <f>+#REF!</f>
        <v>#REF!</v>
      </c>
      <c r="V190" s="151">
        <f>+'Other Taxes'!D258</f>
        <v>4.2500000000000003E-2</v>
      </c>
      <c r="W190" s="151">
        <f>+'Other Taxes'!E258</f>
        <v>1.0699999999999999E-2</v>
      </c>
      <c r="X190" s="151">
        <f>+'Other Taxes'!F258</f>
        <v>0.01</v>
      </c>
      <c r="Y190" s="151">
        <f>+'Other Taxes'!G258</f>
        <v>0</v>
      </c>
      <c r="Z190" s="151">
        <f>+'Other Taxes'!H258</f>
        <v>0</v>
      </c>
      <c r="AA190" s="151">
        <f>+'Other Taxes'!J258</f>
        <v>2.5000000000000001E-2</v>
      </c>
      <c r="AB190" s="151">
        <f>+'Other Taxes'!K258</f>
        <v>0</v>
      </c>
      <c r="AC190" s="151">
        <f>+'Other Taxes'!M258</f>
        <v>0</v>
      </c>
      <c r="AD190" s="151">
        <f>+'Other Taxes'!N258</f>
        <v>0.01</v>
      </c>
      <c r="AE190" s="152">
        <f>+'Other Taxes'!O258</f>
        <v>0.73</v>
      </c>
      <c r="AF190" s="152">
        <f>+'Other Taxes'!P258</f>
        <v>0.25</v>
      </c>
      <c r="AG190" s="152">
        <f>+'Other Taxes'!Q258</f>
        <v>0.27</v>
      </c>
      <c r="AH190" s="151">
        <f>+'Other Taxes'!S258</f>
        <v>0</v>
      </c>
      <c r="AI190" s="151">
        <f>+'Other Taxes'!T258</f>
        <v>0.06</v>
      </c>
      <c r="AJ190" s="151" t="e">
        <f t="shared" si="2"/>
        <v>#REF!</v>
      </c>
    </row>
    <row r="191" spans="1:36" x14ac:dyDescent="0.2">
      <c r="A191" s="51" t="s">
        <v>1077</v>
      </c>
      <c r="B191" s="25" t="s">
        <v>384</v>
      </c>
      <c r="C191" s="52" t="e">
        <f>+#REF!</f>
        <v>#REF!</v>
      </c>
      <c r="D191" s="52">
        <v>1.7500000000000002E-2</v>
      </c>
      <c r="E191" s="52" t="e">
        <f>+#REF!</f>
        <v>#REF!</v>
      </c>
      <c r="F191" s="52" t="e">
        <f>+#REF!</f>
        <v>#REF!</v>
      </c>
      <c r="G191" s="52" t="e">
        <f>+#REF!</f>
        <v>#REF!</v>
      </c>
      <c r="H191" s="52" t="e">
        <f>+#REF!</f>
        <v>#REF!</v>
      </c>
      <c r="I191" s="52" t="e">
        <f>+#REF!</f>
        <v>#REF!</v>
      </c>
      <c r="J191" s="52" t="e">
        <f>+#REF!</f>
        <v>#REF!</v>
      </c>
      <c r="K191" s="52" t="e">
        <f>+#REF!</f>
        <v>#REF!</v>
      </c>
      <c r="L191" s="52" t="e">
        <f>+#REF!</f>
        <v>#REF!</v>
      </c>
      <c r="M191" s="52" t="e">
        <f>+#REF!</f>
        <v>#REF!</v>
      </c>
      <c r="N191" s="52" t="e">
        <f>+#REF!</f>
        <v>#REF!</v>
      </c>
      <c r="O191" s="52" t="e">
        <f>+#REF!</f>
        <v>#REF!</v>
      </c>
      <c r="P191" s="52" t="e">
        <f>+#REF!</f>
        <v>#REF!</v>
      </c>
      <c r="Q191" s="52" t="e">
        <f>+#REF!</f>
        <v>#REF!</v>
      </c>
      <c r="R191" s="52" t="e">
        <f>+#REF!</f>
        <v>#REF!</v>
      </c>
      <c r="S191" s="52" t="e">
        <f>+#REF!</f>
        <v>#REF!</v>
      </c>
      <c r="T191" s="52" t="e">
        <f>+#REF!</f>
        <v>#REF!</v>
      </c>
      <c r="U191" s="52" t="e">
        <f>+#REF!</f>
        <v>#REF!</v>
      </c>
      <c r="V191" s="151">
        <f>+'Other Taxes'!D259</f>
        <v>4.2500000000000003E-2</v>
      </c>
      <c r="W191" s="151">
        <f>+'Other Taxes'!E259</f>
        <v>1.0699999999999999E-2</v>
      </c>
      <c r="X191" s="151">
        <f>+'Other Taxes'!F259</f>
        <v>0.01</v>
      </c>
      <c r="Y191" s="151">
        <f>+'Other Taxes'!G259</f>
        <v>0</v>
      </c>
      <c r="Z191" s="151">
        <f>+'Other Taxes'!H259</f>
        <v>0</v>
      </c>
      <c r="AA191" s="151">
        <f>+'Other Taxes'!J259</f>
        <v>2.5000000000000001E-2</v>
      </c>
      <c r="AB191" s="151">
        <f>+'Other Taxes'!K259</f>
        <v>0</v>
      </c>
      <c r="AC191" s="151">
        <f>+'Other Taxes'!M259</f>
        <v>0</v>
      </c>
      <c r="AD191" s="151">
        <f>+'Other Taxes'!N259</f>
        <v>0.01</v>
      </c>
      <c r="AE191" s="152">
        <f>+'Other Taxes'!O259</f>
        <v>0.73</v>
      </c>
      <c r="AF191" s="152">
        <f>+'Other Taxes'!P259</f>
        <v>0.25</v>
      </c>
      <c r="AG191" s="152">
        <f>+'Other Taxes'!Q259</f>
        <v>0.27</v>
      </c>
      <c r="AH191" s="151">
        <f>+'Other Taxes'!S259</f>
        <v>0</v>
      </c>
      <c r="AI191" s="151">
        <f>+'Other Taxes'!T259</f>
        <v>0</v>
      </c>
      <c r="AJ191" s="151" t="e">
        <f t="shared" si="2"/>
        <v>#REF!</v>
      </c>
    </row>
    <row r="192" spans="1:36" x14ac:dyDescent="0.2">
      <c r="A192" s="51" t="s">
        <v>1078</v>
      </c>
      <c r="B192" s="25" t="s">
        <v>386</v>
      </c>
      <c r="C192" s="52" t="e">
        <f>+#REF!</f>
        <v>#REF!</v>
      </c>
      <c r="D192" s="52">
        <v>1.7500000000000002E-2</v>
      </c>
      <c r="E192" s="52" t="e">
        <f>+#REF!</f>
        <v>#REF!</v>
      </c>
      <c r="F192" s="52" t="e">
        <f>+#REF!</f>
        <v>#REF!</v>
      </c>
      <c r="G192" s="52" t="e">
        <f>+#REF!</f>
        <v>#REF!</v>
      </c>
      <c r="H192" s="52" t="e">
        <f>+#REF!</f>
        <v>#REF!</v>
      </c>
      <c r="I192" s="52" t="e">
        <f>+#REF!</f>
        <v>#REF!</v>
      </c>
      <c r="J192" s="52" t="e">
        <f>+#REF!</f>
        <v>#REF!</v>
      </c>
      <c r="K192" s="52" t="e">
        <f>+#REF!</f>
        <v>#REF!</v>
      </c>
      <c r="L192" s="52" t="e">
        <f>+#REF!</f>
        <v>#REF!</v>
      </c>
      <c r="M192" s="52" t="e">
        <f>+#REF!</f>
        <v>#REF!</v>
      </c>
      <c r="N192" s="52" t="e">
        <f>+#REF!</f>
        <v>#REF!</v>
      </c>
      <c r="O192" s="52" t="e">
        <f>+#REF!</f>
        <v>#REF!</v>
      </c>
      <c r="P192" s="52" t="e">
        <f>+#REF!</f>
        <v>#REF!</v>
      </c>
      <c r="Q192" s="52" t="e">
        <f>+#REF!</f>
        <v>#REF!</v>
      </c>
      <c r="R192" s="52" t="e">
        <f>+#REF!</f>
        <v>#REF!</v>
      </c>
      <c r="S192" s="52" t="e">
        <f>+#REF!</f>
        <v>#REF!</v>
      </c>
      <c r="T192" s="52" t="e">
        <f>+#REF!</f>
        <v>#REF!</v>
      </c>
      <c r="U192" s="52" t="e">
        <f>+#REF!</f>
        <v>#REF!</v>
      </c>
      <c r="V192" s="151">
        <f>+'Other Taxes'!D260</f>
        <v>4.2500000000000003E-2</v>
      </c>
      <c r="W192" s="151">
        <f>+'Other Taxes'!E260</f>
        <v>1.0699999999999999E-2</v>
      </c>
      <c r="X192" s="151">
        <f>+'Other Taxes'!F260</f>
        <v>0</v>
      </c>
      <c r="Y192" s="151">
        <f>+'Other Taxes'!G260</f>
        <v>0</v>
      </c>
      <c r="Z192" s="151">
        <f>+'Other Taxes'!H260</f>
        <v>0</v>
      </c>
      <c r="AA192" s="151">
        <f>+'Other Taxes'!J260</f>
        <v>2.5000000000000001E-2</v>
      </c>
      <c r="AB192" s="151">
        <f>+'Other Taxes'!K260</f>
        <v>0</v>
      </c>
      <c r="AC192" s="151">
        <f>+'Other Taxes'!M260</f>
        <v>0</v>
      </c>
      <c r="AD192" s="151">
        <f>+'Other Taxes'!N260</f>
        <v>0.01</v>
      </c>
      <c r="AE192" s="152">
        <f>+'Other Taxes'!O260</f>
        <v>0.73</v>
      </c>
      <c r="AF192" s="152">
        <f>+'Other Taxes'!P260</f>
        <v>0.25</v>
      </c>
      <c r="AG192" s="152">
        <f>+'Other Taxes'!Q260</f>
        <v>0.27</v>
      </c>
      <c r="AH192" s="151">
        <f>+'Other Taxes'!S260</f>
        <v>0</v>
      </c>
      <c r="AI192" s="151">
        <f>+'Other Taxes'!T260</f>
        <v>0</v>
      </c>
      <c r="AJ192" s="151" t="e">
        <f t="shared" si="2"/>
        <v>#REF!</v>
      </c>
    </row>
    <row r="193" spans="1:36" x14ac:dyDescent="0.2">
      <c r="A193" s="51" t="s">
        <v>1079</v>
      </c>
      <c r="B193" s="25" t="s">
        <v>388</v>
      </c>
      <c r="C193" s="52" t="e">
        <f>+#REF!</f>
        <v>#REF!</v>
      </c>
      <c r="D193" s="52">
        <v>1.7500000000000002E-2</v>
      </c>
      <c r="E193" s="52" t="e">
        <f>+#REF!</f>
        <v>#REF!</v>
      </c>
      <c r="F193" s="52" t="e">
        <f>+#REF!</f>
        <v>#REF!</v>
      </c>
      <c r="G193" s="52" t="e">
        <f>+#REF!</f>
        <v>#REF!</v>
      </c>
      <c r="H193" s="52" t="e">
        <f>+#REF!</f>
        <v>#REF!</v>
      </c>
      <c r="I193" s="52" t="e">
        <f>+#REF!</f>
        <v>#REF!</v>
      </c>
      <c r="J193" s="52" t="e">
        <f>+#REF!</f>
        <v>#REF!</v>
      </c>
      <c r="K193" s="52" t="e">
        <f>+#REF!</f>
        <v>#REF!</v>
      </c>
      <c r="L193" s="52" t="e">
        <f>+#REF!</f>
        <v>#REF!</v>
      </c>
      <c r="M193" s="52" t="e">
        <f>+#REF!</f>
        <v>#REF!</v>
      </c>
      <c r="N193" s="52" t="e">
        <f>+#REF!</f>
        <v>#REF!</v>
      </c>
      <c r="O193" s="52" t="e">
        <f>+#REF!</f>
        <v>#REF!</v>
      </c>
      <c r="P193" s="52" t="e">
        <f>+#REF!</f>
        <v>#REF!</v>
      </c>
      <c r="Q193" s="52" t="e">
        <f>+#REF!</f>
        <v>#REF!</v>
      </c>
      <c r="R193" s="52" t="e">
        <f>+#REF!</f>
        <v>#REF!</v>
      </c>
      <c r="S193" s="52" t="e">
        <f>+#REF!</f>
        <v>#REF!</v>
      </c>
      <c r="T193" s="52" t="e">
        <f>+#REF!</f>
        <v>#REF!</v>
      </c>
      <c r="U193" s="52" t="e">
        <f>+#REF!</f>
        <v>#REF!</v>
      </c>
      <c r="V193" s="151">
        <f>+'Other Taxes'!D264</f>
        <v>4.4999999999999998E-2</v>
      </c>
      <c r="W193" s="151">
        <f>+'Other Taxes'!E264</f>
        <v>1.0699999999999999E-2</v>
      </c>
      <c r="X193" s="151">
        <f>+'Other Taxes'!F264</f>
        <v>0</v>
      </c>
      <c r="Y193" s="151">
        <f>+'Other Taxes'!G264</f>
        <v>0</v>
      </c>
      <c r="Z193" s="151">
        <f>+'Other Taxes'!H264</f>
        <v>0</v>
      </c>
      <c r="AA193" s="151">
        <f>+'Other Taxes'!J264</f>
        <v>2.5000000000000001E-2</v>
      </c>
      <c r="AB193" s="151">
        <f>+'Other Taxes'!K264</f>
        <v>7.0000000000000007E-2</v>
      </c>
      <c r="AC193" s="151">
        <f>+'Other Taxes'!M264</f>
        <v>0</v>
      </c>
      <c r="AD193" s="151">
        <f>+'Other Taxes'!N264</f>
        <v>0.01</v>
      </c>
      <c r="AE193" s="152">
        <f>+'Other Taxes'!O264</f>
        <v>0.73</v>
      </c>
      <c r="AF193" s="152">
        <f>+'Other Taxes'!P264</f>
        <v>0.25</v>
      </c>
      <c r="AG193" s="152">
        <f>+'Other Taxes'!Q264</f>
        <v>0.27</v>
      </c>
      <c r="AH193" s="151">
        <f>+'Other Taxes'!S264</f>
        <v>0</v>
      </c>
      <c r="AI193" s="151">
        <f>+'Other Taxes'!T264</f>
        <v>0</v>
      </c>
      <c r="AJ193" s="151" t="e">
        <f t="shared" si="2"/>
        <v>#REF!</v>
      </c>
    </row>
    <row r="194" spans="1:36" x14ac:dyDescent="0.2">
      <c r="A194" s="51" t="s">
        <v>1080</v>
      </c>
      <c r="B194" s="25" t="s">
        <v>390</v>
      </c>
      <c r="C194" s="52" t="e">
        <f>+#REF!</f>
        <v>#REF!</v>
      </c>
      <c r="D194" s="52">
        <v>1.7500000000000002E-2</v>
      </c>
      <c r="E194" s="52" t="e">
        <f>+#REF!</f>
        <v>#REF!</v>
      </c>
      <c r="F194" s="52" t="e">
        <f>+#REF!</f>
        <v>#REF!</v>
      </c>
      <c r="G194" s="52" t="e">
        <f>+#REF!</f>
        <v>#REF!</v>
      </c>
      <c r="H194" s="52" t="e">
        <f>+#REF!</f>
        <v>#REF!</v>
      </c>
      <c r="I194" s="52" t="e">
        <f>+#REF!</f>
        <v>#REF!</v>
      </c>
      <c r="J194" s="52" t="e">
        <f>+#REF!</f>
        <v>#REF!</v>
      </c>
      <c r="K194" s="52" t="e">
        <f>+#REF!</f>
        <v>#REF!</v>
      </c>
      <c r="L194" s="52" t="e">
        <f>+#REF!</f>
        <v>#REF!</v>
      </c>
      <c r="M194" s="52" t="e">
        <f>+#REF!</f>
        <v>#REF!</v>
      </c>
      <c r="N194" s="52" t="e">
        <f>+#REF!</f>
        <v>#REF!</v>
      </c>
      <c r="O194" s="52" t="e">
        <f>+#REF!</f>
        <v>#REF!</v>
      </c>
      <c r="P194" s="52" t="e">
        <f>+#REF!</f>
        <v>#REF!</v>
      </c>
      <c r="Q194" s="52" t="e">
        <f>+#REF!</f>
        <v>#REF!</v>
      </c>
      <c r="R194" s="52" t="e">
        <f>+#REF!</f>
        <v>#REF!</v>
      </c>
      <c r="S194" s="52" t="e">
        <f>+#REF!</f>
        <v>#REF!</v>
      </c>
      <c r="T194" s="52" t="e">
        <f>+#REF!</f>
        <v>#REF!</v>
      </c>
      <c r="U194" s="52" t="e">
        <f>+#REF!</f>
        <v>#REF!</v>
      </c>
      <c r="V194" s="151">
        <f>+'Other Taxes'!D265</f>
        <v>4.4999999999999998E-2</v>
      </c>
      <c r="W194" s="151">
        <f>+'Other Taxes'!E265</f>
        <v>1.0699999999999999E-2</v>
      </c>
      <c r="X194" s="151">
        <f>+'Other Taxes'!F265</f>
        <v>0.01</v>
      </c>
      <c r="Y194" s="151">
        <f>+'Other Taxes'!G265</f>
        <v>0</v>
      </c>
      <c r="Z194" s="151">
        <f>+'Other Taxes'!H265</f>
        <v>0</v>
      </c>
      <c r="AA194" s="151">
        <f>+'Other Taxes'!J265</f>
        <v>2.5000000000000001E-2</v>
      </c>
      <c r="AB194" s="151">
        <f>+'Other Taxes'!K265</f>
        <v>7.0000000000000007E-2</v>
      </c>
      <c r="AC194" s="151">
        <f>+'Other Taxes'!M265</f>
        <v>0</v>
      </c>
      <c r="AD194" s="151">
        <f>+'Other Taxes'!N265</f>
        <v>0.01</v>
      </c>
      <c r="AE194" s="152">
        <f>+'Other Taxes'!O265</f>
        <v>0.73</v>
      </c>
      <c r="AF194" s="152">
        <f>+'Other Taxes'!P265</f>
        <v>0.25</v>
      </c>
      <c r="AG194" s="152">
        <f>+'Other Taxes'!Q265</f>
        <v>0.27</v>
      </c>
      <c r="AH194" s="151">
        <f>+'Other Taxes'!S265</f>
        <v>0</v>
      </c>
      <c r="AI194" s="151">
        <f>+'Other Taxes'!T265</f>
        <v>0</v>
      </c>
      <c r="AJ194" s="151" t="e">
        <f t="shared" si="2"/>
        <v>#REF!</v>
      </c>
    </row>
    <row r="195" spans="1:36" x14ac:dyDescent="0.2">
      <c r="A195" s="51" t="s">
        <v>1081</v>
      </c>
      <c r="B195" s="25" t="s">
        <v>392</v>
      </c>
      <c r="C195" s="52" t="e">
        <f>+#REF!</f>
        <v>#REF!</v>
      </c>
      <c r="D195" s="52">
        <v>1.7500000000000002E-2</v>
      </c>
      <c r="E195" s="52" t="e">
        <f>+#REF!</f>
        <v>#REF!</v>
      </c>
      <c r="F195" s="52" t="e">
        <f>+#REF!</f>
        <v>#REF!</v>
      </c>
      <c r="G195" s="52" t="e">
        <f>+#REF!</f>
        <v>#REF!</v>
      </c>
      <c r="H195" s="52" t="e">
        <f>+#REF!</f>
        <v>#REF!</v>
      </c>
      <c r="I195" s="52" t="e">
        <f>+#REF!</f>
        <v>#REF!</v>
      </c>
      <c r="J195" s="52" t="e">
        <f>+#REF!</f>
        <v>#REF!</v>
      </c>
      <c r="K195" s="52" t="e">
        <f>+#REF!</f>
        <v>#REF!</v>
      </c>
      <c r="L195" s="52" t="e">
        <f>+#REF!</f>
        <v>#REF!</v>
      </c>
      <c r="M195" s="52" t="e">
        <f>+#REF!</f>
        <v>#REF!</v>
      </c>
      <c r="N195" s="52" t="e">
        <f>+#REF!</f>
        <v>#REF!</v>
      </c>
      <c r="O195" s="52" t="e">
        <f>+#REF!</f>
        <v>#REF!</v>
      </c>
      <c r="P195" s="52" t="e">
        <f>+#REF!</f>
        <v>#REF!</v>
      </c>
      <c r="Q195" s="52" t="e">
        <f>+#REF!</f>
        <v>#REF!</v>
      </c>
      <c r="R195" s="52" t="e">
        <f>+#REF!</f>
        <v>#REF!</v>
      </c>
      <c r="S195" s="52" t="e">
        <f>+#REF!</f>
        <v>#REF!</v>
      </c>
      <c r="T195" s="52" t="e">
        <f>+#REF!</f>
        <v>#REF!</v>
      </c>
      <c r="U195" s="52" t="e">
        <f>+#REF!</f>
        <v>#REF!</v>
      </c>
      <c r="V195" s="151">
        <f>+'Other Taxes'!D266</f>
        <v>4.4999999999999998E-2</v>
      </c>
      <c r="W195" s="151">
        <f>+'Other Taxes'!E266</f>
        <v>1.0699999999999999E-2</v>
      </c>
      <c r="X195" s="151">
        <f>+'Other Taxes'!F266</f>
        <v>0.01</v>
      </c>
      <c r="Y195" s="151">
        <f>+'Other Taxes'!G266</f>
        <v>0</v>
      </c>
      <c r="Z195" s="151">
        <f>+'Other Taxes'!H266</f>
        <v>0</v>
      </c>
      <c r="AA195" s="151">
        <f>+'Other Taxes'!J266</f>
        <v>2.5000000000000001E-2</v>
      </c>
      <c r="AB195" s="151">
        <f>+'Other Taxes'!K266</f>
        <v>7.0000000000000007E-2</v>
      </c>
      <c r="AC195" s="151">
        <f>+'Other Taxes'!M266</f>
        <v>0</v>
      </c>
      <c r="AD195" s="151">
        <f>+'Other Taxes'!N266</f>
        <v>0.01</v>
      </c>
      <c r="AE195" s="152">
        <f>+'Other Taxes'!O266</f>
        <v>0.73</v>
      </c>
      <c r="AF195" s="152">
        <f>+'Other Taxes'!P266</f>
        <v>0.25</v>
      </c>
      <c r="AG195" s="152">
        <f>+'Other Taxes'!Q266</f>
        <v>0.27</v>
      </c>
      <c r="AH195" s="151">
        <f>+'Other Taxes'!S266</f>
        <v>0</v>
      </c>
      <c r="AI195" s="151">
        <f>+'Other Taxes'!T266</f>
        <v>0</v>
      </c>
      <c r="AJ195" s="151" t="e">
        <f t="shared" ref="AJ195:AJ259" si="3">SUM(C195:AI195)</f>
        <v>#REF!</v>
      </c>
    </row>
    <row r="196" spans="1:36" x14ac:dyDescent="0.2">
      <c r="A196" s="145" t="s">
        <v>1082</v>
      </c>
      <c r="B196" s="25" t="s">
        <v>676</v>
      </c>
      <c r="C196" s="52" t="e">
        <f>+#REF!</f>
        <v>#REF!</v>
      </c>
      <c r="D196" s="52">
        <v>1.7500000000000002E-2</v>
      </c>
      <c r="E196" s="52" t="e">
        <f>+#REF!</f>
        <v>#REF!</v>
      </c>
      <c r="F196" s="52" t="e">
        <f>+#REF!</f>
        <v>#REF!</v>
      </c>
      <c r="G196" s="52" t="e">
        <f>+#REF!</f>
        <v>#REF!</v>
      </c>
      <c r="H196" s="52" t="e">
        <f>+#REF!</f>
        <v>#REF!</v>
      </c>
      <c r="I196" s="52" t="e">
        <f>+#REF!</f>
        <v>#REF!</v>
      </c>
      <c r="J196" s="52" t="e">
        <f>+#REF!</f>
        <v>#REF!</v>
      </c>
      <c r="K196" s="52" t="e">
        <f>+#REF!</f>
        <v>#REF!</v>
      </c>
      <c r="L196" s="52" t="e">
        <f>+#REF!</f>
        <v>#REF!</v>
      </c>
      <c r="M196" s="52" t="e">
        <f>+#REF!</f>
        <v>#REF!</v>
      </c>
      <c r="N196" s="52" t="e">
        <f>+#REF!</f>
        <v>#REF!</v>
      </c>
      <c r="O196" s="52" t="e">
        <f>+#REF!</f>
        <v>#REF!</v>
      </c>
      <c r="P196" s="52" t="e">
        <f>+#REF!</f>
        <v>#REF!</v>
      </c>
      <c r="Q196" s="52" t="e">
        <f>+#REF!</f>
        <v>#REF!</v>
      </c>
      <c r="R196" s="52" t="e">
        <f>+#REF!</f>
        <v>#REF!</v>
      </c>
      <c r="S196" s="52" t="e">
        <f>+#REF!</f>
        <v>#REF!</v>
      </c>
      <c r="T196" s="52" t="e">
        <f>+#REF!</f>
        <v>#REF!</v>
      </c>
      <c r="U196" s="52" t="e">
        <f>+#REF!</f>
        <v>#REF!</v>
      </c>
      <c r="V196" s="151">
        <f>+'Other Taxes'!D267</f>
        <v>4.4999999999999998E-2</v>
      </c>
      <c r="W196" s="151">
        <f>+'Other Taxes'!E267</f>
        <v>1.0699999999999999E-2</v>
      </c>
      <c r="X196" s="151">
        <f>+'Other Taxes'!F267</f>
        <v>0</v>
      </c>
      <c r="Y196" s="151">
        <f>+'Other Taxes'!G267</f>
        <v>0</v>
      </c>
      <c r="Z196" s="151">
        <f>+'Other Taxes'!H267</f>
        <v>0</v>
      </c>
      <c r="AA196" s="151">
        <f>+'Other Taxes'!J267</f>
        <v>2.5000000000000001E-2</v>
      </c>
      <c r="AB196" s="151">
        <f>+'Other Taxes'!K267</f>
        <v>7.0000000000000007E-2</v>
      </c>
      <c r="AC196" s="151">
        <f>+'Other Taxes'!M267</f>
        <v>0</v>
      </c>
      <c r="AD196" s="151">
        <f>+'Other Taxes'!N267</f>
        <v>0.01</v>
      </c>
      <c r="AE196" s="152">
        <f>+'Other Taxes'!O267</f>
        <v>0.73</v>
      </c>
      <c r="AF196" s="152">
        <f>+'Other Taxes'!P267</f>
        <v>0.25</v>
      </c>
      <c r="AG196" s="152">
        <f>+'Other Taxes'!Q267</f>
        <v>0.27</v>
      </c>
      <c r="AH196" s="151">
        <f>+'Other Taxes'!S267</f>
        <v>3.5000000000000003E-2</v>
      </c>
      <c r="AI196" s="151">
        <f>+'Other Taxes'!T267</f>
        <v>0.06</v>
      </c>
      <c r="AJ196" s="151" t="e">
        <f t="shared" si="3"/>
        <v>#REF!</v>
      </c>
    </row>
    <row r="197" spans="1:36" x14ac:dyDescent="0.2">
      <c r="A197" s="51" t="s">
        <v>1083</v>
      </c>
      <c r="B197" s="25" t="s">
        <v>394</v>
      </c>
      <c r="C197" s="52" t="e">
        <f>+#REF!</f>
        <v>#REF!</v>
      </c>
      <c r="D197" s="52">
        <v>1.7500000000000002E-2</v>
      </c>
      <c r="E197" s="52" t="e">
        <f>+#REF!</f>
        <v>#REF!</v>
      </c>
      <c r="F197" s="52" t="e">
        <f>+#REF!</f>
        <v>#REF!</v>
      </c>
      <c r="G197" s="52" t="e">
        <f>+#REF!</f>
        <v>#REF!</v>
      </c>
      <c r="H197" s="52" t="e">
        <f>+#REF!</f>
        <v>#REF!</v>
      </c>
      <c r="I197" s="52" t="e">
        <f>+#REF!</f>
        <v>#REF!</v>
      </c>
      <c r="J197" s="52" t="e">
        <f>+#REF!</f>
        <v>#REF!</v>
      </c>
      <c r="K197" s="52" t="e">
        <f>+#REF!</f>
        <v>#REF!</v>
      </c>
      <c r="L197" s="52" t="e">
        <f>+#REF!</f>
        <v>#REF!</v>
      </c>
      <c r="M197" s="52" t="e">
        <f>+#REF!</f>
        <v>#REF!</v>
      </c>
      <c r="N197" s="52" t="e">
        <f>+#REF!</f>
        <v>#REF!</v>
      </c>
      <c r="O197" s="52" t="e">
        <f>+#REF!</f>
        <v>#REF!</v>
      </c>
      <c r="P197" s="52" t="e">
        <f>+#REF!</f>
        <v>#REF!</v>
      </c>
      <c r="Q197" s="52" t="e">
        <f>+#REF!</f>
        <v>#REF!</v>
      </c>
      <c r="R197" s="52" t="e">
        <f>+#REF!</f>
        <v>#REF!</v>
      </c>
      <c r="S197" s="52" t="e">
        <f>+#REF!</f>
        <v>#REF!</v>
      </c>
      <c r="T197" s="52" t="e">
        <f>+#REF!</f>
        <v>#REF!</v>
      </c>
      <c r="U197" s="52" t="e">
        <f>+#REF!</f>
        <v>#REF!</v>
      </c>
      <c r="V197" s="151">
        <f>+'Other Taxes'!D268</f>
        <v>4.4999999999999998E-2</v>
      </c>
      <c r="W197" s="151">
        <f>+'Other Taxes'!E268</f>
        <v>1.0699999999999999E-2</v>
      </c>
      <c r="X197" s="151">
        <f>+'Other Taxes'!F268</f>
        <v>0</v>
      </c>
      <c r="Y197" s="151">
        <f>+'Other Taxes'!G268</f>
        <v>0</v>
      </c>
      <c r="Z197" s="151">
        <f>+'Other Taxes'!H268</f>
        <v>0</v>
      </c>
      <c r="AA197" s="151">
        <f>+'Other Taxes'!J268</f>
        <v>2.5000000000000001E-2</v>
      </c>
      <c r="AB197" s="151">
        <f>+'Other Taxes'!K268</f>
        <v>7.0000000000000007E-2</v>
      </c>
      <c r="AC197" s="151">
        <f>+'Other Taxes'!M268</f>
        <v>0</v>
      </c>
      <c r="AD197" s="151">
        <f>+'Other Taxes'!N268</f>
        <v>0.01</v>
      </c>
      <c r="AE197" s="152">
        <f>+'Other Taxes'!O268</f>
        <v>0.73</v>
      </c>
      <c r="AF197" s="152">
        <f>+'Other Taxes'!P268</f>
        <v>0.25</v>
      </c>
      <c r="AG197" s="152">
        <f>+'Other Taxes'!Q268</f>
        <v>0.27</v>
      </c>
      <c r="AH197" s="151">
        <f>+'Other Taxes'!S268</f>
        <v>3.5000000000000003E-2</v>
      </c>
      <c r="AI197" s="151">
        <f>+'Other Taxes'!T268</f>
        <v>0.03</v>
      </c>
      <c r="AJ197" s="151" t="e">
        <f t="shared" si="3"/>
        <v>#REF!</v>
      </c>
    </row>
    <row r="198" spans="1:36" x14ac:dyDescent="0.2">
      <c r="A198" s="51" t="s">
        <v>1084</v>
      </c>
      <c r="B198" s="25" t="s">
        <v>396</v>
      </c>
      <c r="C198" s="52" t="e">
        <f>+#REF!</f>
        <v>#REF!</v>
      </c>
      <c r="D198" s="52">
        <v>1.7500000000000002E-2</v>
      </c>
      <c r="E198" s="52" t="e">
        <f>+#REF!</f>
        <v>#REF!</v>
      </c>
      <c r="F198" s="52" t="e">
        <f>+#REF!</f>
        <v>#REF!</v>
      </c>
      <c r="G198" s="52" t="e">
        <f>+#REF!</f>
        <v>#REF!</v>
      </c>
      <c r="H198" s="52" t="e">
        <f>+#REF!</f>
        <v>#REF!</v>
      </c>
      <c r="I198" s="52" t="e">
        <f>+#REF!</f>
        <v>#REF!</v>
      </c>
      <c r="J198" s="52" t="e">
        <f>+#REF!</f>
        <v>#REF!</v>
      </c>
      <c r="K198" s="52" t="e">
        <f>+#REF!</f>
        <v>#REF!</v>
      </c>
      <c r="L198" s="52" t="e">
        <f>+#REF!</f>
        <v>#REF!</v>
      </c>
      <c r="M198" s="52" t="e">
        <f>+#REF!</f>
        <v>#REF!</v>
      </c>
      <c r="N198" s="52" t="e">
        <f>+#REF!</f>
        <v>#REF!</v>
      </c>
      <c r="O198" s="52" t="e">
        <f>+#REF!</f>
        <v>#REF!</v>
      </c>
      <c r="P198" s="52" t="e">
        <f>+#REF!</f>
        <v>#REF!</v>
      </c>
      <c r="Q198" s="52" t="e">
        <f>+#REF!</f>
        <v>#REF!</v>
      </c>
      <c r="R198" s="52" t="e">
        <f>+#REF!</f>
        <v>#REF!</v>
      </c>
      <c r="S198" s="52" t="e">
        <f>+#REF!</f>
        <v>#REF!</v>
      </c>
      <c r="T198" s="52" t="e">
        <f>+#REF!</f>
        <v>#REF!</v>
      </c>
      <c r="U198" s="52" t="e">
        <f>+#REF!</f>
        <v>#REF!</v>
      </c>
      <c r="V198" s="151">
        <f>+'Other Taxes'!D269</f>
        <v>4.4999999999999998E-2</v>
      </c>
      <c r="W198" s="151">
        <f>+'Other Taxes'!E269</f>
        <v>1.0699999999999999E-2</v>
      </c>
      <c r="X198" s="151">
        <f>+'Other Taxes'!F269</f>
        <v>0</v>
      </c>
      <c r="Y198" s="151">
        <f>+'Other Taxes'!G269</f>
        <v>0</v>
      </c>
      <c r="Z198" s="151">
        <f>+'Other Taxes'!H269</f>
        <v>0</v>
      </c>
      <c r="AA198" s="151">
        <f>+'Other Taxes'!J269</f>
        <v>2.5000000000000001E-2</v>
      </c>
      <c r="AB198" s="151">
        <f>+'Other Taxes'!K269</f>
        <v>7.0000000000000007E-2</v>
      </c>
      <c r="AC198" s="151">
        <f>+'Other Taxes'!M269</f>
        <v>0</v>
      </c>
      <c r="AD198" s="151">
        <f>+'Other Taxes'!N269</f>
        <v>0.01</v>
      </c>
      <c r="AE198" s="152">
        <f>+'Other Taxes'!O269</f>
        <v>0.73</v>
      </c>
      <c r="AF198" s="152">
        <f>+'Other Taxes'!P269</f>
        <v>0.25</v>
      </c>
      <c r="AG198" s="152">
        <f>+'Other Taxes'!Q269</f>
        <v>0.27</v>
      </c>
      <c r="AH198" s="151">
        <f>+'Other Taxes'!S269</f>
        <v>0</v>
      </c>
      <c r="AI198" s="151">
        <f>+'Other Taxes'!T269</f>
        <v>0</v>
      </c>
      <c r="AJ198" s="151" t="e">
        <f t="shared" si="3"/>
        <v>#REF!</v>
      </c>
    </row>
    <row r="199" spans="1:36" x14ac:dyDescent="0.2">
      <c r="A199" s="51" t="s">
        <v>1085</v>
      </c>
      <c r="B199" s="25" t="s">
        <v>398</v>
      </c>
      <c r="C199" s="52" t="e">
        <f>+#REF!</f>
        <v>#REF!</v>
      </c>
      <c r="D199" s="52">
        <v>1.7500000000000002E-2</v>
      </c>
      <c r="E199" s="52" t="e">
        <f>+#REF!</f>
        <v>#REF!</v>
      </c>
      <c r="F199" s="52" t="e">
        <f>+#REF!</f>
        <v>#REF!</v>
      </c>
      <c r="G199" s="52" t="e">
        <f>+#REF!</f>
        <v>#REF!</v>
      </c>
      <c r="H199" s="52" t="e">
        <f>+#REF!</f>
        <v>#REF!</v>
      </c>
      <c r="I199" s="52" t="e">
        <f>+#REF!</f>
        <v>#REF!</v>
      </c>
      <c r="J199" s="52" t="e">
        <f>+#REF!</f>
        <v>#REF!</v>
      </c>
      <c r="K199" s="52" t="e">
        <f>+#REF!</f>
        <v>#REF!</v>
      </c>
      <c r="L199" s="52" t="e">
        <f>+#REF!</f>
        <v>#REF!</v>
      </c>
      <c r="M199" s="52" t="e">
        <f>+#REF!</f>
        <v>#REF!</v>
      </c>
      <c r="N199" s="52" t="e">
        <f>+#REF!</f>
        <v>#REF!</v>
      </c>
      <c r="O199" s="52" t="e">
        <f>+#REF!</f>
        <v>#REF!</v>
      </c>
      <c r="P199" s="52" t="e">
        <f>+#REF!</f>
        <v>#REF!</v>
      </c>
      <c r="Q199" s="52" t="e">
        <f>+#REF!</f>
        <v>#REF!</v>
      </c>
      <c r="R199" s="52" t="e">
        <f>+#REF!</f>
        <v>#REF!</v>
      </c>
      <c r="S199" s="52" t="e">
        <f>+#REF!</f>
        <v>#REF!</v>
      </c>
      <c r="T199" s="52" t="e">
        <f>+#REF!</f>
        <v>#REF!</v>
      </c>
      <c r="U199" s="52" t="e">
        <f>+#REF!</f>
        <v>#REF!</v>
      </c>
      <c r="V199" s="151">
        <f>+'Other Taxes'!D270</f>
        <v>4.4999999999999998E-2</v>
      </c>
      <c r="W199" s="151">
        <f>+'Other Taxes'!E270</f>
        <v>1.0699999999999999E-2</v>
      </c>
      <c r="X199" s="151">
        <f>+'Other Taxes'!F270</f>
        <v>0.01</v>
      </c>
      <c r="Y199" s="151">
        <f>+'Other Taxes'!G270</f>
        <v>0</v>
      </c>
      <c r="Z199" s="151">
        <f>+'Other Taxes'!H270</f>
        <v>0</v>
      </c>
      <c r="AA199" s="151">
        <f>+'Other Taxes'!J270</f>
        <v>2.5000000000000001E-2</v>
      </c>
      <c r="AB199" s="151">
        <f>+'Other Taxes'!K270</f>
        <v>7.0000000000000007E-2</v>
      </c>
      <c r="AC199" s="151">
        <f>+'Other Taxes'!M270</f>
        <v>0</v>
      </c>
      <c r="AD199" s="151">
        <f>+'Other Taxes'!N270</f>
        <v>0.01</v>
      </c>
      <c r="AE199" s="152">
        <f>+'Other Taxes'!O270</f>
        <v>0.73</v>
      </c>
      <c r="AF199" s="152">
        <f>+'Other Taxes'!P270</f>
        <v>0.25</v>
      </c>
      <c r="AG199" s="152">
        <f>+'Other Taxes'!Q270</f>
        <v>0.27</v>
      </c>
      <c r="AH199" s="151">
        <f>+'Other Taxes'!S270</f>
        <v>0</v>
      </c>
      <c r="AI199" s="151">
        <f>+'Other Taxes'!T270</f>
        <v>0</v>
      </c>
      <c r="AJ199" s="151" t="e">
        <f t="shared" si="3"/>
        <v>#REF!</v>
      </c>
    </row>
    <row r="200" spans="1:36" x14ac:dyDescent="0.2">
      <c r="A200" s="51" t="s">
        <v>1086</v>
      </c>
      <c r="B200" s="25" t="s">
        <v>400</v>
      </c>
      <c r="C200" s="52" t="e">
        <f>+#REF!</f>
        <v>#REF!</v>
      </c>
      <c r="D200" s="52">
        <v>1.7500000000000002E-2</v>
      </c>
      <c r="E200" s="52" t="e">
        <f>+#REF!</f>
        <v>#REF!</v>
      </c>
      <c r="F200" s="52" t="e">
        <f>+#REF!</f>
        <v>#REF!</v>
      </c>
      <c r="G200" s="52" t="e">
        <f>+#REF!</f>
        <v>#REF!</v>
      </c>
      <c r="H200" s="52" t="e">
        <f>+#REF!</f>
        <v>#REF!</v>
      </c>
      <c r="I200" s="52" t="e">
        <f>+#REF!</f>
        <v>#REF!</v>
      </c>
      <c r="J200" s="52" t="e">
        <f>+#REF!</f>
        <v>#REF!</v>
      </c>
      <c r="K200" s="52" t="e">
        <f>+#REF!</f>
        <v>#REF!</v>
      </c>
      <c r="L200" s="52" t="e">
        <f>+#REF!</f>
        <v>#REF!</v>
      </c>
      <c r="M200" s="52" t="e">
        <f>+#REF!</f>
        <v>#REF!</v>
      </c>
      <c r="N200" s="52" t="e">
        <f>+#REF!</f>
        <v>#REF!</v>
      </c>
      <c r="O200" s="52" t="e">
        <f>+#REF!</f>
        <v>#REF!</v>
      </c>
      <c r="P200" s="52" t="e">
        <f>+#REF!</f>
        <v>#REF!</v>
      </c>
      <c r="Q200" s="52" t="e">
        <f>+#REF!</f>
        <v>#REF!</v>
      </c>
      <c r="R200" s="52" t="e">
        <f>+#REF!</f>
        <v>#REF!</v>
      </c>
      <c r="S200" s="52" t="e">
        <f>+#REF!</f>
        <v>#REF!</v>
      </c>
      <c r="T200" s="52" t="e">
        <f>+#REF!</f>
        <v>#REF!</v>
      </c>
      <c r="U200" s="52" t="e">
        <f>+#REF!</f>
        <v>#REF!</v>
      </c>
      <c r="V200" s="151">
        <f>+'Other Taxes'!D271</f>
        <v>4.4999999999999998E-2</v>
      </c>
      <c r="W200" s="151">
        <f>+'Other Taxes'!E271</f>
        <v>1.0699999999999999E-2</v>
      </c>
      <c r="X200" s="151">
        <f>+'Other Taxes'!F271</f>
        <v>0</v>
      </c>
      <c r="Y200" s="151">
        <f>+'Other Taxes'!G271</f>
        <v>0</v>
      </c>
      <c r="Z200" s="151">
        <f>+'Other Taxes'!H271</f>
        <v>0</v>
      </c>
      <c r="AA200" s="151">
        <f>+'Other Taxes'!J271</f>
        <v>2.5000000000000001E-2</v>
      </c>
      <c r="AB200" s="151">
        <f>+'Other Taxes'!K271</f>
        <v>7.0000000000000007E-2</v>
      </c>
      <c r="AC200" s="151">
        <f>+'Other Taxes'!M271</f>
        <v>0</v>
      </c>
      <c r="AD200" s="151">
        <f>+'Other Taxes'!N271</f>
        <v>0.01</v>
      </c>
      <c r="AE200" s="152">
        <f>+'Other Taxes'!O271</f>
        <v>0.73</v>
      </c>
      <c r="AF200" s="152">
        <f>+'Other Taxes'!P271</f>
        <v>0.25</v>
      </c>
      <c r="AG200" s="152">
        <f>+'Other Taxes'!Q271</f>
        <v>0.27</v>
      </c>
      <c r="AH200" s="151">
        <f>+'Other Taxes'!S271</f>
        <v>0</v>
      </c>
      <c r="AI200" s="151">
        <f>+'Other Taxes'!T271</f>
        <v>0</v>
      </c>
      <c r="AJ200" s="151" t="e">
        <f t="shared" si="3"/>
        <v>#REF!</v>
      </c>
    </row>
    <row r="201" spans="1:36" x14ac:dyDescent="0.2">
      <c r="A201" s="51" t="s">
        <v>1087</v>
      </c>
      <c r="B201" s="25" t="s">
        <v>402</v>
      </c>
      <c r="C201" s="52" t="e">
        <f>+#REF!</f>
        <v>#REF!</v>
      </c>
      <c r="D201" s="52">
        <v>1.7500000000000002E-2</v>
      </c>
      <c r="E201" s="52" t="e">
        <f>+#REF!</f>
        <v>#REF!</v>
      </c>
      <c r="F201" s="52" t="e">
        <f>+#REF!</f>
        <v>#REF!</v>
      </c>
      <c r="G201" s="52" t="e">
        <f>+#REF!</f>
        <v>#REF!</v>
      </c>
      <c r="H201" s="52" t="e">
        <f>+#REF!</f>
        <v>#REF!</v>
      </c>
      <c r="I201" s="52" t="e">
        <f>+#REF!</f>
        <v>#REF!</v>
      </c>
      <c r="J201" s="52" t="e">
        <f>+#REF!</f>
        <v>#REF!</v>
      </c>
      <c r="K201" s="52" t="e">
        <f>+#REF!</f>
        <v>#REF!</v>
      </c>
      <c r="L201" s="52" t="e">
        <f>+#REF!</f>
        <v>#REF!</v>
      </c>
      <c r="M201" s="52" t="e">
        <f>+#REF!</f>
        <v>#REF!</v>
      </c>
      <c r="N201" s="52" t="e">
        <f>+#REF!</f>
        <v>#REF!</v>
      </c>
      <c r="O201" s="52" t="e">
        <f>+#REF!</f>
        <v>#REF!</v>
      </c>
      <c r="P201" s="52" t="e">
        <f>+#REF!</f>
        <v>#REF!</v>
      </c>
      <c r="Q201" s="52" t="e">
        <f>+#REF!</f>
        <v>#REF!</v>
      </c>
      <c r="R201" s="52" t="e">
        <f>+#REF!</f>
        <v>#REF!</v>
      </c>
      <c r="S201" s="52" t="e">
        <f>+#REF!</f>
        <v>#REF!</v>
      </c>
      <c r="T201" s="52" t="e">
        <f>+#REF!</f>
        <v>#REF!</v>
      </c>
      <c r="U201" s="52" t="e">
        <f>+#REF!</f>
        <v>#REF!</v>
      </c>
      <c r="V201" s="151">
        <f>+'Other Taxes'!D272</f>
        <v>4.4999999999999998E-2</v>
      </c>
      <c r="W201" s="151">
        <f>+'Other Taxes'!E272</f>
        <v>1.0699999999999999E-2</v>
      </c>
      <c r="X201" s="151">
        <f>+'Other Taxes'!F272</f>
        <v>0.01</v>
      </c>
      <c r="Y201" s="151">
        <f>+'Other Taxes'!G272</f>
        <v>0</v>
      </c>
      <c r="Z201" s="151">
        <f>+'Other Taxes'!H272</f>
        <v>0</v>
      </c>
      <c r="AA201" s="151">
        <f>+'Other Taxes'!J272</f>
        <v>2.5000000000000001E-2</v>
      </c>
      <c r="AB201" s="151">
        <f>+'Other Taxes'!K272</f>
        <v>7.0000000000000007E-2</v>
      </c>
      <c r="AC201" s="151">
        <f>+'Other Taxes'!M272</f>
        <v>0</v>
      </c>
      <c r="AD201" s="151">
        <f>+'Other Taxes'!N272</f>
        <v>0.01</v>
      </c>
      <c r="AE201" s="152">
        <f>+'Other Taxes'!O272</f>
        <v>0.73</v>
      </c>
      <c r="AF201" s="152">
        <f>+'Other Taxes'!P272</f>
        <v>0.25</v>
      </c>
      <c r="AG201" s="152">
        <f>+'Other Taxes'!Q272</f>
        <v>0.27</v>
      </c>
      <c r="AH201" s="151">
        <f>+'Other Taxes'!S272</f>
        <v>3.5000000000000003E-2</v>
      </c>
      <c r="AI201" s="151">
        <f>+'Other Taxes'!T272</f>
        <v>0.06</v>
      </c>
      <c r="AJ201" s="151" t="e">
        <f t="shared" si="3"/>
        <v>#REF!</v>
      </c>
    </row>
    <row r="202" spans="1:36" x14ac:dyDescent="0.2">
      <c r="A202" s="51" t="s">
        <v>1088</v>
      </c>
      <c r="B202" s="65" t="s">
        <v>404</v>
      </c>
      <c r="C202" s="52" t="e">
        <f>+#REF!</f>
        <v>#REF!</v>
      </c>
      <c r="D202" s="52">
        <v>1.7500000000000002E-2</v>
      </c>
      <c r="E202" s="52" t="e">
        <f>+#REF!</f>
        <v>#REF!</v>
      </c>
      <c r="F202" s="52" t="e">
        <f>+#REF!</f>
        <v>#REF!</v>
      </c>
      <c r="G202" s="52" t="e">
        <f>+#REF!</f>
        <v>#REF!</v>
      </c>
      <c r="H202" s="52" t="e">
        <f>+#REF!</f>
        <v>#REF!</v>
      </c>
      <c r="I202" s="52" t="e">
        <f>+#REF!</f>
        <v>#REF!</v>
      </c>
      <c r="J202" s="52" t="e">
        <f>+#REF!</f>
        <v>#REF!</v>
      </c>
      <c r="K202" s="52" t="e">
        <f>+#REF!</f>
        <v>#REF!</v>
      </c>
      <c r="L202" s="52" t="e">
        <f>+#REF!</f>
        <v>#REF!</v>
      </c>
      <c r="M202" s="52" t="e">
        <f>+#REF!</f>
        <v>#REF!</v>
      </c>
      <c r="N202" s="52" t="e">
        <f>+#REF!</f>
        <v>#REF!</v>
      </c>
      <c r="O202" s="52" t="e">
        <f>+#REF!</f>
        <v>#REF!</v>
      </c>
      <c r="P202" s="52" t="e">
        <f>+#REF!</f>
        <v>#REF!</v>
      </c>
      <c r="Q202" s="52" t="e">
        <f>+#REF!</f>
        <v>#REF!</v>
      </c>
      <c r="R202" s="52" t="e">
        <f>+#REF!</f>
        <v>#REF!</v>
      </c>
      <c r="S202" s="52" t="e">
        <f>+#REF!</f>
        <v>#REF!</v>
      </c>
      <c r="T202" s="52" t="e">
        <f>+#REF!</f>
        <v>#REF!</v>
      </c>
      <c r="U202" s="52" t="e">
        <f>+#REF!</f>
        <v>#REF!</v>
      </c>
      <c r="V202" s="151">
        <f>+'Other Taxes'!D273</f>
        <v>4.4999999999999998E-2</v>
      </c>
      <c r="W202" s="151">
        <f>+'Other Taxes'!E273</f>
        <v>1.0699999999999999E-2</v>
      </c>
      <c r="X202" s="151">
        <f>+'Other Taxes'!F273</f>
        <v>0</v>
      </c>
      <c r="Y202" s="151">
        <f>+'Other Taxes'!G273</f>
        <v>0</v>
      </c>
      <c r="Z202" s="151">
        <f>+'Other Taxes'!H273</f>
        <v>0</v>
      </c>
      <c r="AA202" s="151">
        <f>+'Other Taxes'!J273</f>
        <v>2.5000000000000001E-2</v>
      </c>
      <c r="AB202" s="151">
        <f>+'Other Taxes'!K273</f>
        <v>7.0000000000000007E-2</v>
      </c>
      <c r="AC202" s="151">
        <f>+'Other Taxes'!M273</f>
        <v>0</v>
      </c>
      <c r="AD202" s="151">
        <f>+'Other Taxes'!N273</f>
        <v>0.01</v>
      </c>
      <c r="AE202" s="152">
        <f>+'Other Taxes'!O273</f>
        <v>0.73</v>
      </c>
      <c r="AF202" s="152">
        <f>+'Other Taxes'!P273</f>
        <v>0.25</v>
      </c>
      <c r="AG202" s="152">
        <f>+'Other Taxes'!Q273</f>
        <v>0.27</v>
      </c>
      <c r="AH202" s="151">
        <f>+'Other Taxes'!S273</f>
        <v>3.5000000000000003E-2</v>
      </c>
      <c r="AI202" s="151">
        <f>+'Other Taxes'!T273</f>
        <v>0</v>
      </c>
      <c r="AJ202" s="151" t="e">
        <f t="shared" si="3"/>
        <v>#REF!</v>
      </c>
    </row>
    <row r="203" spans="1:36" x14ac:dyDescent="0.2">
      <c r="A203" s="51" t="s">
        <v>1089</v>
      </c>
      <c r="B203" s="25" t="s">
        <v>406</v>
      </c>
      <c r="C203" s="52" t="e">
        <f>+#REF!</f>
        <v>#REF!</v>
      </c>
      <c r="D203" s="52">
        <v>1.7500000000000002E-2</v>
      </c>
      <c r="E203" s="52" t="e">
        <f>+#REF!</f>
        <v>#REF!</v>
      </c>
      <c r="F203" s="52" t="e">
        <f>+#REF!</f>
        <v>#REF!</v>
      </c>
      <c r="G203" s="52" t="e">
        <f>+#REF!</f>
        <v>#REF!</v>
      </c>
      <c r="H203" s="52" t="e">
        <f>+#REF!</f>
        <v>#REF!</v>
      </c>
      <c r="I203" s="52" t="e">
        <f>+#REF!</f>
        <v>#REF!</v>
      </c>
      <c r="J203" s="52" t="e">
        <f>+#REF!</f>
        <v>#REF!</v>
      </c>
      <c r="K203" s="52" t="e">
        <f>+#REF!</f>
        <v>#REF!</v>
      </c>
      <c r="L203" s="52" t="e">
        <f>+#REF!</f>
        <v>#REF!</v>
      </c>
      <c r="M203" s="52" t="e">
        <f>+#REF!</f>
        <v>#REF!</v>
      </c>
      <c r="N203" s="52" t="e">
        <f>+#REF!</f>
        <v>#REF!</v>
      </c>
      <c r="O203" s="52" t="e">
        <f>+#REF!</f>
        <v>#REF!</v>
      </c>
      <c r="P203" s="52" t="e">
        <f>+#REF!</f>
        <v>#REF!</v>
      </c>
      <c r="Q203" s="52" t="e">
        <f>+#REF!</f>
        <v>#REF!</v>
      </c>
      <c r="R203" s="52" t="e">
        <f>+#REF!</f>
        <v>#REF!</v>
      </c>
      <c r="S203" s="52" t="e">
        <f>+#REF!</f>
        <v>#REF!</v>
      </c>
      <c r="T203" s="52" t="e">
        <f>+#REF!</f>
        <v>#REF!</v>
      </c>
      <c r="U203" s="52" t="e">
        <f>+#REF!</f>
        <v>#REF!</v>
      </c>
      <c r="V203" s="151">
        <f>+'Other Taxes'!D274</f>
        <v>4.4999999999999998E-2</v>
      </c>
      <c r="W203" s="151">
        <f>+'Other Taxes'!E274</f>
        <v>1.0699999999999999E-2</v>
      </c>
      <c r="X203" s="151">
        <f>+'Other Taxes'!F274</f>
        <v>0.01</v>
      </c>
      <c r="Y203" s="151">
        <f>+'Other Taxes'!G274</f>
        <v>0</v>
      </c>
      <c r="Z203" s="151">
        <f>+'Other Taxes'!H274</f>
        <v>0</v>
      </c>
      <c r="AA203" s="151">
        <f>+'Other Taxes'!J274</f>
        <v>2.5000000000000001E-2</v>
      </c>
      <c r="AB203" s="151">
        <f>+'Other Taxes'!K274</f>
        <v>7.0000000000000007E-2</v>
      </c>
      <c r="AC203" s="151">
        <f>+'Other Taxes'!M274</f>
        <v>0</v>
      </c>
      <c r="AD203" s="151">
        <f>+'Other Taxes'!N274</f>
        <v>0.01</v>
      </c>
      <c r="AE203" s="152">
        <f>+'Other Taxes'!O274</f>
        <v>0.73</v>
      </c>
      <c r="AF203" s="152">
        <f>+'Other Taxes'!P274</f>
        <v>0.25</v>
      </c>
      <c r="AG203" s="152">
        <f>+'Other Taxes'!Q274</f>
        <v>0.27</v>
      </c>
      <c r="AH203" s="151">
        <f>+'Other Taxes'!S274</f>
        <v>0.03</v>
      </c>
      <c r="AI203" s="151">
        <f>+'Other Taxes'!T274</f>
        <v>0.05</v>
      </c>
      <c r="AJ203" s="151" t="e">
        <f t="shared" si="3"/>
        <v>#REF!</v>
      </c>
    </row>
    <row r="204" spans="1:36" x14ac:dyDescent="0.2">
      <c r="A204" s="51" t="s">
        <v>1090</v>
      </c>
      <c r="B204" s="25" t="s">
        <v>408</v>
      </c>
      <c r="C204" s="52" t="e">
        <f>+#REF!</f>
        <v>#REF!</v>
      </c>
      <c r="D204" s="52">
        <v>1.7500000000000002E-2</v>
      </c>
      <c r="E204" s="52" t="e">
        <f>+#REF!</f>
        <v>#REF!</v>
      </c>
      <c r="F204" s="52" t="e">
        <f>+#REF!</f>
        <v>#REF!</v>
      </c>
      <c r="G204" s="52" t="e">
        <f>+#REF!</f>
        <v>#REF!</v>
      </c>
      <c r="H204" s="52" t="e">
        <f>+#REF!</f>
        <v>#REF!</v>
      </c>
      <c r="I204" s="52" t="e">
        <f>+#REF!</f>
        <v>#REF!</v>
      </c>
      <c r="J204" s="52" t="e">
        <f>+#REF!</f>
        <v>#REF!</v>
      </c>
      <c r="K204" s="52" t="e">
        <f>+#REF!</f>
        <v>#REF!</v>
      </c>
      <c r="L204" s="52" t="e">
        <f>+#REF!</f>
        <v>#REF!</v>
      </c>
      <c r="M204" s="52" t="e">
        <f>+#REF!</f>
        <v>#REF!</v>
      </c>
      <c r="N204" s="52" t="e">
        <f>+#REF!</f>
        <v>#REF!</v>
      </c>
      <c r="O204" s="52" t="e">
        <f>+#REF!</f>
        <v>#REF!</v>
      </c>
      <c r="P204" s="52" t="e">
        <f>+#REF!</f>
        <v>#REF!</v>
      </c>
      <c r="Q204" s="52" t="e">
        <f>+#REF!</f>
        <v>#REF!</v>
      </c>
      <c r="R204" s="52" t="e">
        <f>+#REF!</f>
        <v>#REF!</v>
      </c>
      <c r="S204" s="52" t="e">
        <f>+#REF!</f>
        <v>#REF!</v>
      </c>
      <c r="T204" s="52" t="e">
        <f>+#REF!</f>
        <v>#REF!</v>
      </c>
      <c r="U204" s="52" t="e">
        <f>+#REF!</f>
        <v>#REF!</v>
      </c>
      <c r="V204" s="151">
        <f>+'Other Taxes'!D275</f>
        <v>4.4999999999999998E-2</v>
      </c>
      <c r="W204" s="151">
        <f>+'Other Taxes'!E275</f>
        <v>1.0699999999999999E-2</v>
      </c>
      <c r="X204" s="151">
        <f>+'Other Taxes'!F275</f>
        <v>0.01</v>
      </c>
      <c r="Y204" s="151">
        <f>+'Other Taxes'!G275</f>
        <v>0</v>
      </c>
      <c r="Z204" s="151">
        <f>+'Other Taxes'!H275</f>
        <v>0</v>
      </c>
      <c r="AA204" s="151">
        <f>+'Other Taxes'!J275</f>
        <v>2.5000000000000001E-2</v>
      </c>
      <c r="AB204" s="151">
        <f>+'Other Taxes'!K275</f>
        <v>7.0000000000000007E-2</v>
      </c>
      <c r="AC204" s="151">
        <f>+'Other Taxes'!M275</f>
        <v>0</v>
      </c>
      <c r="AD204" s="151">
        <f>+'Other Taxes'!N275</f>
        <v>0.01</v>
      </c>
      <c r="AE204" s="152">
        <f>+'Other Taxes'!O275</f>
        <v>0.73</v>
      </c>
      <c r="AF204" s="152">
        <f>+'Other Taxes'!P275</f>
        <v>0.25</v>
      </c>
      <c r="AG204" s="152">
        <f>+'Other Taxes'!Q275</f>
        <v>0.27</v>
      </c>
      <c r="AH204" s="151">
        <f>+'Other Taxes'!S275</f>
        <v>0</v>
      </c>
      <c r="AI204" s="151">
        <f>+'Other Taxes'!T275</f>
        <v>0.06</v>
      </c>
      <c r="AJ204" s="151" t="e">
        <f t="shared" si="3"/>
        <v>#REF!</v>
      </c>
    </row>
    <row r="205" spans="1:36" x14ac:dyDescent="0.2">
      <c r="A205" s="51" t="s">
        <v>1091</v>
      </c>
      <c r="B205" s="25" t="s">
        <v>410</v>
      </c>
      <c r="C205" s="52" t="e">
        <f>+#REF!</f>
        <v>#REF!</v>
      </c>
      <c r="D205" s="52">
        <v>1.7500000000000002E-2</v>
      </c>
      <c r="E205" s="52" t="e">
        <f>+#REF!</f>
        <v>#REF!</v>
      </c>
      <c r="F205" s="52" t="e">
        <f>+#REF!</f>
        <v>#REF!</v>
      </c>
      <c r="G205" s="52" t="e">
        <f>+#REF!</f>
        <v>#REF!</v>
      </c>
      <c r="H205" s="52" t="e">
        <f>+#REF!</f>
        <v>#REF!</v>
      </c>
      <c r="I205" s="52" t="e">
        <f>+#REF!</f>
        <v>#REF!</v>
      </c>
      <c r="J205" s="52" t="e">
        <f>+#REF!</f>
        <v>#REF!</v>
      </c>
      <c r="K205" s="52" t="e">
        <f>+#REF!</f>
        <v>#REF!</v>
      </c>
      <c r="L205" s="52" t="e">
        <f>+#REF!</f>
        <v>#REF!</v>
      </c>
      <c r="M205" s="52" t="e">
        <f>+#REF!</f>
        <v>#REF!</v>
      </c>
      <c r="N205" s="52" t="e">
        <f>+#REF!</f>
        <v>#REF!</v>
      </c>
      <c r="O205" s="52" t="e">
        <f>+#REF!</f>
        <v>#REF!</v>
      </c>
      <c r="P205" s="52" t="e">
        <f>+#REF!</f>
        <v>#REF!</v>
      </c>
      <c r="Q205" s="52" t="e">
        <f>+#REF!</f>
        <v>#REF!</v>
      </c>
      <c r="R205" s="52" t="e">
        <f>+#REF!</f>
        <v>#REF!</v>
      </c>
      <c r="S205" s="52" t="e">
        <f>+#REF!</f>
        <v>#REF!</v>
      </c>
      <c r="T205" s="52" t="e">
        <f>+#REF!</f>
        <v>#REF!</v>
      </c>
      <c r="U205" s="52" t="e">
        <f>+#REF!</f>
        <v>#REF!</v>
      </c>
      <c r="V205" s="151">
        <f>+'Other Taxes'!D276</f>
        <v>4.4999999999999998E-2</v>
      </c>
      <c r="W205" s="151">
        <f>+'Other Taxes'!E276</f>
        <v>1.0699999999999999E-2</v>
      </c>
      <c r="X205" s="151">
        <f>+'Other Taxes'!F276</f>
        <v>0</v>
      </c>
      <c r="Y205" s="151">
        <f>+'Other Taxes'!G276</f>
        <v>0</v>
      </c>
      <c r="Z205" s="151">
        <f>+'Other Taxes'!H276</f>
        <v>0</v>
      </c>
      <c r="AA205" s="151">
        <f>+'Other Taxes'!J276</f>
        <v>2.5000000000000001E-2</v>
      </c>
      <c r="AB205" s="151">
        <f>+'Other Taxes'!K276</f>
        <v>7.0000000000000007E-2</v>
      </c>
      <c r="AC205" s="151">
        <f>+'Other Taxes'!M276</f>
        <v>0</v>
      </c>
      <c r="AD205" s="151">
        <f>+'Other Taxes'!N276</f>
        <v>0.01</v>
      </c>
      <c r="AE205" s="152">
        <f>+'Other Taxes'!O276</f>
        <v>0.73</v>
      </c>
      <c r="AF205" s="152">
        <f>+'Other Taxes'!P276</f>
        <v>0.25</v>
      </c>
      <c r="AG205" s="152">
        <f>+'Other Taxes'!Q276</f>
        <v>0.27</v>
      </c>
      <c r="AH205" s="151">
        <f>+'Other Taxes'!S276</f>
        <v>0</v>
      </c>
      <c r="AI205" s="151">
        <f>+'Other Taxes'!T276</f>
        <v>0</v>
      </c>
      <c r="AJ205" s="151" t="e">
        <f t="shared" si="3"/>
        <v>#REF!</v>
      </c>
    </row>
    <row r="206" spans="1:36" x14ac:dyDescent="0.2">
      <c r="A206" s="51" t="s">
        <v>1092</v>
      </c>
      <c r="B206" s="65" t="s">
        <v>673</v>
      </c>
      <c r="C206" s="52" t="e">
        <f>+#REF!</f>
        <v>#REF!</v>
      </c>
      <c r="D206" s="52">
        <v>1.7500000000000002E-2</v>
      </c>
      <c r="E206" s="52" t="e">
        <f>+#REF!</f>
        <v>#REF!</v>
      </c>
      <c r="F206" s="52" t="e">
        <f>+#REF!</f>
        <v>#REF!</v>
      </c>
      <c r="G206" s="52" t="e">
        <f>+#REF!</f>
        <v>#REF!</v>
      </c>
      <c r="H206" s="52" t="e">
        <f>+#REF!</f>
        <v>#REF!</v>
      </c>
      <c r="I206" s="52" t="e">
        <f>+#REF!</f>
        <v>#REF!</v>
      </c>
      <c r="J206" s="52" t="e">
        <f>+#REF!</f>
        <v>#REF!</v>
      </c>
      <c r="K206" s="52" t="e">
        <f>+#REF!</f>
        <v>#REF!</v>
      </c>
      <c r="L206" s="52" t="e">
        <f>+#REF!</f>
        <v>#REF!</v>
      </c>
      <c r="M206" s="52" t="e">
        <f>+#REF!</f>
        <v>#REF!</v>
      </c>
      <c r="N206" s="52" t="e">
        <f>+#REF!</f>
        <v>#REF!</v>
      </c>
      <c r="O206" s="52" t="e">
        <f>+#REF!</f>
        <v>#REF!</v>
      </c>
      <c r="P206" s="52" t="e">
        <f>+#REF!</f>
        <v>#REF!</v>
      </c>
      <c r="Q206" s="52" t="e">
        <f>+#REF!</f>
        <v>#REF!</v>
      </c>
      <c r="R206" s="52" t="e">
        <f>+#REF!</f>
        <v>#REF!</v>
      </c>
      <c r="S206" s="52" t="e">
        <f>+#REF!</f>
        <v>#REF!</v>
      </c>
      <c r="T206" s="52" t="e">
        <f>+#REF!</f>
        <v>#REF!</v>
      </c>
      <c r="U206" s="52" t="e">
        <f>+#REF!</f>
        <v>#REF!</v>
      </c>
      <c r="V206" s="151">
        <f>+'Other Taxes'!D279</f>
        <v>0.03</v>
      </c>
      <c r="W206" s="151">
        <f>+'Other Taxes'!E279</f>
        <v>1.0699999999999999E-2</v>
      </c>
      <c r="X206" s="151">
        <f>+'Other Taxes'!F279</f>
        <v>0</v>
      </c>
      <c r="Y206" s="151">
        <f>+'Other Taxes'!G279</f>
        <v>0</v>
      </c>
      <c r="Z206" s="151">
        <f>+'Other Taxes'!H279</f>
        <v>0</v>
      </c>
      <c r="AA206" s="151">
        <f>+'Other Taxes'!J279</f>
        <v>2.5000000000000001E-2</v>
      </c>
      <c r="AB206" s="151">
        <f>+'Other Taxes'!K279</f>
        <v>0</v>
      </c>
      <c r="AC206" s="151">
        <f>+'Other Taxes'!M279</f>
        <v>0</v>
      </c>
      <c r="AD206" s="151">
        <f>+'Other Taxes'!N279</f>
        <v>0.01</v>
      </c>
      <c r="AE206" s="152">
        <f>+'Other Taxes'!O279</f>
        <v>0.73</v>
      </c>
      <c r="AF206" s="152">
        <f>+'Other Taxes'!P279</f>
        <v>0.25</v>
      </c>
      <c r="AG206" s="152">
        <f>+'Other Taxes'!Q279</f>
        <v>0.27</v>
      </c>
      <c r="AH206" s="151">
        <f>+'Other Taxes'!S279</f>
        <v>0</v>
      </c>
      <c r="AI206" s="151">
        <f>+'Other Taxes'!T279</f>
        <v>0</v>
      </c>
      <c r="AJ206" s="151" t="e">
        <f t="shared" si="3"/>
        <v>#REF!</v>
      </c>
    </row>
    <row r="207" spans="1:36" x14ac:dyDescent="0.2">
      <c r="A207" s="51" t="s">
        <v>1093</v>
      </c>
      <c r="B207" s="25" t="s">
        <v>413</v>
      </c>
      <c r="C207" s="52" t="e">
        <f>+#REF!</f>
        <v>#REF!</v>
      </c>
      <c r="D207" s="52">
        <v>1.7500000000000002E-2</v>
      </c>
      <c r="E207" s="52" t="e">
        <f>+#REF!</f>
        <v>#REF!</v>
      </c>
      <c r="F207" s="52" t="e">
        <f>+#REF!</f>
        <v>#REF!</v>
      </c>
      <c r="G207" s="52" t="e">
        <f>+#REF!</f>
        <v>#REF!</v>
      </c>
      <c r="H207" s="52" t="e">
        <f>+#REF!</f>
        <v>#REF!</v>
      </c>
      <c r="I207" s="52" t="e">
        <f>+#REF!</f>
        <v>#REF!</v>
      </c>
      <c r="J207" s="52" t="e">
        <f>+#REF!</f>
        <v>#REF!</v>
      </c>
      <c r="K207" s="52" t="e">
        <f>+#REF!</f>
        <v>#REF!</v>
      </c>
      <c r="L207" s="52" t="e">
        <f>+#REF!</f>
        <v>#REF!</v>
      </c>
      <c r="M207" s="52" t="e">
        <f>+#REF!</f>
        <v>#REF!</v>
      </c>
      <c r="N207" s="52" t="e">
        <f>+#REF!</f>
        <v>#REF!</v>
      </c>
      <c r="O207" s="52" t="e">
        <f>+#REF!</f>
        <v>#REF!</v>
      </c>
      <c r="P207" s="52" t="e">
        <f>+#REF!</f>
        <v>#REF!</v>
      </c>
      <c r="Q207" s="52" t="e">
        <f>+#REF!</f>
        <v>#REF!</v>
      </c>
      <c r="R207" s="52" t="e">
        <f>+#REF!</f>
        <v>#REF!</v>
      </c>
      <c r="S207" s="52" t="e">
        <f>+#REF!</f>
        <v>#REF!</v>
      </c>
      <c r="T207" s="52" t="e">
        <f>+#REF!</f>
        <v>#REF!</v>
      </c>
      <c r="U207" s="52" t="e">
        <f>+#REF!</f>
        <v>#REF!</v>
      </c>
      <c r="V207" s="151">
        <f>+'Other Taxes'!D280</f>
        <v>0.03</v>
      </c>
      <c r="W207" s="151">
        <f>+'Other Taxes'!E280</f>
        <v>1.0699999999999999E-2</v>
      </c>
      <c r="X207" s="151">
        <f>+'Other Taxes'!F280</f>
        <v>0.01</v>
      </c>
      <c r="Y207" s="151">
        <f>+'Other Taxes'!G280</f>
        <v>0</v>
      </c>
      <c r="Z207" s="151">
        <f>+'Other Taxes'!H280</f>
        <v>0</v>
      </c>
      <c r="AA207" s="151">
        <f>+'Other Taxes'!J280</f>
        <v>2.5000000000000001E-2</v>
      </c>
      <c r="AB207" s="151">
        <f>+'Other Taxes'!K280</f>
        <v>0</v>
      </c>
      <c r="AC207" s="151">
        <f>+'Other Taxes'!M280</f>
        <v>0</v>
      </c>
      <c r="AD207" s="151">
        <f>+'Other Taxes'!N280</f>
        <v>0.01</v>
      </c>
      <c r="AE207" s="152">
        <f>+'Other Taxes'!O280</f>
        <v>0.73</v>
      </c>
      <c r="AF207" s="152">
        <f>+'Other Taxes'!P280</f>
        <v>0.25</v>
      </c>
      <c r="AG207" s="152">
        <f>+'Other Taxes'!Q280</f>
        <v>0.27</v>
      </c>
      <c r="AH207" s="151">
        <f>+'Other Taxes'!S280</f>
        <v>0</v>
      </c>
      <c r="AI207" s="151">
        <f>+'Other Taxes'!T280</f>
        <v>0</v>
      </c>
      <c r="AJ207" s="151" t="e">
        <f t="shared" si="3"/>
        <v>#REF!</v>
      </c>
    </row>
    <row r="208" spans="1:36" x14ac:dyDescent="0.2">
      <c r="A208" s="51" t="s">
        <v>1094</v>
      </c>
      <c r="B208" s="25" t="s">
        <v>415</v>
      </c>
      <c r="C208" s="52" t="e">
        <f>+#REF!</f>
        <v>#REF!</v>
      </c>
      <c r="D208" s="52">
        <v>1.7500000000000002E-2</v>
      </c>
      <c r="E208" s="52" t="e">
        <f>+#REF!</f>
        <v>#REF!</v>
      </c>
      <c r="F208" s="52" t="e">
        <f>+#REF!</f>
        <v>#REF!</v>
      </c>
      <c r="G208" s="52" t="e">
        <f>+#REF!</f>
        <v>#REF!</v>
      </c>
      <c r="H208" s="52" t="e">
        <f>+#REF!</f>
        <v>#REF!</v>
      </c>
      <c r="I208" s="52" t="e">
        <f>+#REF!</f>
        <v>#REF!</v>
      </c>
      <c r="J208" s="52" t="e">
        <f>+#REF!</f>
        <v>#REF!</v>
      </c>
      <c r="K208" s="52" t="e">
        <f>+#REF!</f>
        <v>#REF!</v>
      </c>
      <c r="L208" s="52" t="e">
        <f>+#REF!</f>
        <v>#REF!</v>
      </c>
      <c r="M208" s="52" t="e">
        <f>+#REF!</f>
        <v>#REF!</v>
      </c>
      <c r="N208" s="52" t="e">
        <f>+#REF!</f>
        <v>#REF!</v>
      </c>
      <c r="O208" s="52" t="e">
        <f>+#REF!</f>
        <v>#REF!</v>
      </c>
      <c r="P208" s="52" t="e">
        <f>+#REF!</f>
        <v>#REF!</v>
      </c>
      <c r="Q208" s="52" t="e">
        <f>+#REF!</f>
        <v>#REF!</v>
      </c>
      <c r="R208" s="52" t="e">
        <f>+#REF!</f>
        <v>#REF!</v>
      </c>
      <c r="S208" s="52" t="e">
        <f>+#REF!</f>
        <v>#REF!</v>
      </c>
      <c r="T208" s="52" t="e">
        <f>+#REF!</f>
        <v>#REF!</v>
      </c>
      <c r="U208" s="52" t="e">
        <f>+#REF!</f>
        <v>#REF!</v>
      </c>
      <c r="V208" s="151">
        <f>+'Other Taxes'!D281</f>
        <v>0.03</v>
      </c>
      <c r="W208" s="151">
        <f>+'Other Taxes'!E281</f>
        <v>1.0699999999999999E-2</v>
      </c>
      <c r="X208" s="151">
        <f>+'Other Taxes'!F281</f>
        <v>0</v>
      </c>
      <c r="Y208" s="151">
        <f>+'Other Taxes'!G281</f>
        <v>0</v>
      </c>
      <c r="Z208" s="151">
        <f>+'Other Taxes'!H281</f>
        <v>0</v>
      </c>
      <c r="AA208" s="151">
        <f>+'Other Taxes'!J281</f>
        <v>2.5000000000000001E-2</v>
      </c>
      <c r="AB208" s="151">
        <f>+'Other Taxes'!K281</f>
        <v>0</v>
      </c>
      <c r="AC208" s="151">
        <f>+'Other Taxes'!M281</f>
        <v>0</v>
      </c>
      <c r="AD208" s="151">
        <f>+'Other Taxes'!N281</f>
        <v>0.01</v>
      </c>
      <c r="AE208" s="152">
        <f>+'Other Taxes'!O281</f>
        <v>0.73</v>
      </c>
      <c r="AF208" s="152">
        <f>+'Other Taxes'!P281</f>
        <v>0.25</v>
      </c>
      <c r="AG208" s="152">
        <f>+'Other Taxes'!Q281</f>
        <v>0.27</v>
      </c>
      <c r="AH208" s="151">
        <f>+'Other Taxes'!S281</f>
        <v>3.5000000000000003E-2</v>
      </c>
      <c r="AI208" s="151">
        <f>+'Other Taxes'!T281</f>
        <v>0.06</v>
      </c>
      <c r="AJ208" s="151" t="e">
        <f t="shared" si="3"/>
        <v>#REF!</v>
      </c>
    </row>
    <row r="209" spans="1:36" x14ac:dyDescent="0.2">
      <c r="A209" s="51" t="s">
        <v>1095</v>
      </c>
      <c r="B209" s="25" t="s">
        <v>417</v>
      </c>
      <c r="C209" s="52" t="e">
        <f>+#REF!</f>
        <v>#REF!</v>
      </c>
      <c r="D209" s="52">
        <v>1.7500000000000002E-2</v>
      </c>
      <c r="E209" s="52" t="e">
        <f>+#REF!</f>
        <v>#REF!</v>
      </c>
      <c r="F209" s="52" t="e">
        <f>+#REF!</f>
        <v>#REF!</v>
      </c>
      <c r="G209" s="52" t="e">
        <f>+#REF!</f>
        <v>#REF!</v>
      </c>
      <c r="H209" s="52" t="e">
        <f>+#REF!</f>
        <v>#REF!</v>
      </c>
      <c r="I209" s="52" t="e">
        <f>+#REF!</f>
        <v>#REF!</v>
      </c>
      <c r="J209" s="52" t="e">
        <f>+#REF!</f>
        <v>#REF!</v>
      </c>
      <c r="K209" s="52" t="e">
        <f>+#REF!</f>
        <v>#REF!</v>
      </c>
      <c r="L209" s="52" t="e">
        <f>+#REF!</f>
        <v>#REF!</v>
      </c>
      <c r="M209" s="52" t="e">
        <f>+#REF!</f>
        <v>#REF!</v>
      </c>
      <c r="N209" s="52" t="e">
        <f>+#REF!</f>
        <v>#REF!</v>
      </c>
      <c r="O209" s="52" t="e">
        <f>+#REF!</f>
        <v>#REF!</v>
      </c>
      <c r="P209" s="52" t="e">
        <f>+#REF!</f>
        <v>#REF!</v>
      </c>
      <c r="Q209" s="52" t="e">
        <f>+#REF!</f>
        <v>#REF!</v>
      </c>
      <c r="R209" s="52" t="e">
        <f>+#REF!</f>
        <v>#REF!</v>
      </c>
      <c r="S209" s="52" t="e">
        <f>+#REF!</f>
        <v>#REF!</v>
      </c>
      <c r="T209" s="52" t="e">
        <f>+#REF!</f>
        <v>#REF!</v>
      </c>
      <c r="U209" s="52" t="e">
        <f>+#REF!</f>
        <v>#REF!</v>
      </c>
      <c r="V209" s="151">
        <f>+'Other Taxes'!D282</f>
        <v>0.03</v>
      </c>
      <c r="W209" s="151">
        <f>+'Other Taxes'!E282</f>
        <v>1.0699999999999999E-2</v>
      </c>
      <c r="X209" s="151">
        <f>+'Other Taxes'!F282</f>
        <v>0.01</v>
      </c>
      <c r="Y209" s="151">
        <f>+'Other Taxes'!G282</f>
        <v>0</v>
      </c>
      <c r="Z209" s="151">
        <f>+'Other Taxes'!H282</f>
        <v>0</v>
      </c>
      <c r="AA209" s="151">
        <f>+'Other Taxes'!J282</f>
        <v>2.5000000000000001E-2</v>
      </c>
      <c r="AB209" s="151">
        <f>+'Other Taxes'!K282</f>
        <v>0</v>
      </c>
      <c r="AC209" s="151">
        <f>+'Other Taxes'!M282</f>
        <v>0</v>
      </c>
      <c r="AD209" s="151">
        <f>+'Other Taxes'!N282</f>
        <v>0.01</v>
      </c>
      <c r="AE209" s="152">
        <f>+'Other Taxes'!O282</f>
        <v>0.73</v>
      </c>
      <c r="AF209" s="152">
        <f>+'Other Taxes'!P282</f>
        <v>0.25</v>
      </c>
      <c r="AG209" s="152">
        <f>+'Other Taxes'!Q282</f>
        <v>0.27</v>
      </c>
      <c r="AH209" s="151">
        <f>+'Other Taxes'!S282</f>
        <v>0</v>
      </c>
      <c r="AI209" s="151">
        <f>+'Other Taxes'!T282</f>
        <v>0</v>
      </c>
      <c r="AJ209" s="151" t="e">
        <f t="shared" si="3"/>
        <v>#REF!</v>
      </c>
    </row>
    <row r="210" spans="1:36" x14ac:dyDescent="0.2">
      <c r="A210" s="51" t="s">
        <v>1096</v>
      </c>
      <c r="B210" s="25" t="s">
        <v>419</v>
      </c>
      <c r="C210" s="52" t="e">
        <f>+#REF!</f>
        <v>#REF!</v>
      </c>
      <c r="D210" s="52">
        <v>1.7500000000000002E-2</v>
      </c>
      <c r="E210" s="52" t="e">
        <f>+#REF!</f>
        <v>#REF!</v>
      </c>
      <c r="F210" s="52" t="e">
        <f>+#REF!</f>
        <v>#REF!</v>
      </c>
      <c r="G210" s="52" t="e">
        <f>+#REF!</f>
        <v>#REF!</v>
      </c>
      <c r="H210" s="52" t="e">
        <f>+#REF!</f>
        <v>#REF!</v>
      </c>
      <c r="I210" s="52" t="e">
        <f>+#REF!</f>
        <v>#REF!</v>
      </c>
      <c r="J210" s="52" t="e">
        <f>+#REF!</f>
        <v>#REF!</v>
      </c>
      <c r="K210" s="52" t="e">
        <f>+#REF!</f>
        <v>#REF!</v>
      </c>
      <c r="L210" s="52" t="e">
        <f>+#REF!</f>
        <v>#REF!</v>
      </c>
      <c r="M210" s="52" t="e">
        <f>+#REF!</f>
        <v>#REF!</v>
      </c>
      <c r="N210" s="52" t="e">
        <f>+#REF!</f>
        <v>#REF!</v>
      </c>
      <c r="O210" s="52" t="e">
        <f>+#REF!</f>
        <v>#REF!</v>
      </c>
      <c r="P210" s="52" t="e">
        <f>+#REF!</f>
        <v>#REF!</v>
      </c>
      <c r="Q210" s="52" t="e">
        <f>+#REF!</f>
        <v>#REF!</v>
      </c>
      <c r="R210" s="52" t="e">
        <f>+#REF!</f>
        <v>#REF!</v>
      </c>
      <c r="S210" s="52" t="e">
        <f>+#REF!</f>
        <v>#REF!</v>
      </c>
      <c r="T210" s="52" t="e">
        <f>+#REF!</f>
        <v>#REF!</v>
      </c>
      <c r="U210" s="52" t="e">
        <f>+#REF!</f>
        <v>#REF!</v>
      </c>
      <c r="V210" s="151">
        <f>+'Other Taxes'!D283</f>
        <v>0.03</v>
      </c>
      <c r="W210" s="151">
        <f>+'Other Taxes'!E283</f>
        <v>1.0699999999999999E-2</v>
      </c>
      <c r="X210" s="151">
        <f>+'Other Taxes'!F283</f>
        <v>0.01</v>
      </c>
      <c r="Y210" s="151">
        <f>+'Other Taxes'!G283</f>
        <v>0</v>
      </c>
      <c r="Z210" s="151">
        <f>+'Other Taxes'!H283</f>
        <v>0</v>
      </c>
      <c r="AA210" s="151">
        <f>+'Other Taxes'!J283</f>
        <v>2.5000000000000001E-2</v>
      </c>
      <c r="AB210" s="151">
        <f>+'Other Taxes'!K283</f>
        <v>0</v>
      </c>
      <c r="AC210" s="151">
        <f>+'Other Taxes'!M283</f>
        <v>0</v>
      </c>
      <c r="AD210" s="151">
        <f>+'Other Taxes'!N283</f>
        <v>0.01</v>
      </c>
      <c r="AE210" s="152">
        <f>+'Other Taxes'!O283</f>
        <v>0.73</v>
      </c>
      <c r="AF210" s="152">
        <f>+'Other Taxes'!P283</f>
        <v>0.25</v>
      </c>
      <c r="AG210" s="152">
        <f>+'Other Taxes'!Q283</f>
        <v>0.27</v>
      </c>
      <c r="AH210" s="151">
        <f>+'Other Taxes'!S283</f>
        <v>3.5000000000000003E-2</v>
      </c>
      <c r="AI210" s="151">
        <f>+'Other Taxes'!T283</f>
        <v>0.04</v>
      </c>
      <c r="AJ210" s="151" t="e">
        <f t="shared" si="3"/>
        <v>#REF!</v>
      </c>
    </row>
    <row r="211" spans="1:36" x14ac:dyDescent="0.2">
      <c r="A211" s="51" t="s">
        <v>1097</v>
      </c>
      <c r="B211" s="25" t="s">
        <v>421</v>
      </c>
      <c r="C211" s="52" t="e">
        <f>+#REF!</f>
        <v>#REF!</v>
      </c>
      <c r="D211" s="52">
        <v>1.7500000000000002E-2</v>
      </c>
      <c r="E211" s="52" t="e">
        <f>+#REF!</f>
        <v>#REF!</v>
      </c>
      <c r="F211" s="52" t="e">
        <f>+#REF!</f>
        <v>#REF!</v>
      </c>
      <c r="G211" s="52" t="e">
        <f>+#REF!</f>
        <v>#REF!</v>
      </c>
      <c r="H211" s="52" t="e">
        <f>+#REF!</f>
        <v>#REF!</v>
      </c>
      <c r="I211" s="52" t="e">
        <f>+#REF!</f>
        <v>#REF!</v>
      </c>
      <c r="J211" s="52" t="e">
        <f>+#REF!</f>
        <v>#REF!</v>
      </c>
      <c r="K211" s="52" t="e">
        <f>+#REF!</f>
        <v>#REF!</v>
      </c>
      <c r="L211" s="52" t="e">
        <f>+#REF!</f>
        <v>#REF!</v>
      </c>
      <c r="M211" s="52" t="e">
        <f>+#REF!</f>
        <v>#REF!</v>
      </c>
      <c r="N211" s="52" t="e">
        <f>+#REF!</f>
        <v>#REF!</v>
      </c>
      <c r="O211" s="52" t="e">
        <f>+#REF!</f>
        <v>#REF!</v>
      </c>
      <c r="P211" s="52" t="e">
        <f>+#REF!</f>
        <v>#REF!</v>
      </c>
      <c r="Q211" s="52" t="e">
        <f>+#REF!</f>
        <v>#REF!</v>
      </c>
      <c r="R211" s="52" t="e">
        <f>+#REF!</f>
        <v>#REF!</v>
      </c>
      <c r="S211" s="52" t="e">
        <f>+#REF!</f>
        <v>#REF!</v>
      </c>
      <c r="T211" s="52" t="e">
        <f>+#REF!</f>
        <v>#REF!</v>
      </c>
      <c r="U211" s="52" t="e">
        <f>+#REF!</f>
        <v>#REF!</v>
      </c>
      <c r="V211" s="151">
        <f>+'Other Taxes'!D284</f>
        <v>0.03</v>
      </c>
      <c r="W211" s="151">
        <f>+'Other Taxes'!E284</f>
        <v>1.0699999999999999E-2</v>
      </c>
      <c r="X211" s="151">
        <f>+'Other Taxes'!F284</f>
        <v>0</v>
      </c>
      <c r="Y211" s="151">
        <f>+'Other Taxes'!G284</f>
        <v>0</v>
      </c>
      <c r="Z211" s="151">
        <f>+'Other Taxes'!H284</f>
        <v>0</v>
      </c>
      <c r="AA211" s="151">
        <f>+'Other Taxes'!J284</f>
        <v>2.5000000000000001E-2</v>
      </c>
      <c r="AB211" s="151">
        <f>+'Other Taxes'!K284</f>
        <v>0</v>
      </c>
      <c r="AC211" s="151">
        <f>+'Other Taxes'!M284</f>
        <v>0</v>
      </c>
      <c r="AD211" s="151">
        <f>+'Other Taxes'!N284</f>
        <v>0.01</v>
      </c>
      <c r="AE211" s="152">
        <f>+'Other Taxes'!O284</f>
        <v>0.73</v>
      </c>
      <c r="AF211" s="152">
        <f>+'Other Taxes'!P284</f>
        <v>0.25</v>
      </c>
      <c r="AG211" s="152">
        <f>+'Other Taxes'!Q284</f>
        <v>0.27</v>
      </c>
      <c r="AH211" s="151">
        <f>+'Other Taxes'!S284</f>
        <v>3.5000000000000003E-2</v>
      </c>
      <c r="AI211" s="151">
        <f>+'Other Taxes'!T284</f>
        <v>0</v>
      </c>
      <c r="AJ211" s="151" t="e">
        <f t="shared" si="3"/>
        <v>#REF!</v>
      </c>
    </row>
    <row r="212" spans="1:36" x14ac:dyDescent="0.2">
      <c r="A212" s="51" t="s">
        <v>1098</v>
      </c>
      <c r="B212" s="25" t="s">
        <v>423</v>
      </c>
      <c r="C212" s="52" t="e">
        <f>+#REF!</f>
        <v>#REF!</v>
      </c>
      <c r="D212" s="52">
        <v>1.7500000000000002E-2</v>
      </c>
      <c r="E212" s="52" t="e">
        <f>+#REF!</f>
        <v>#REF!</v>
      </c>
      <c r="F212" s="52" t="e">
        <f>+#REF!</f>
        <v>#REF!</v>
      </c>
      <c r="G212" s="52" t="e">
        <f>+#REF!</f>
        <v>#REF!</v>
      </c>
      <c r="H212" s="52" t="e">
        <f>+#REF!</f>
        <v>#REF!</v>
      </c>
      <c r="I212" s="52" t="e">
        <f>+#REF!</f>
        <v>#REF!</v>
      </c>
      <c r="J212" s="52" t="e">
        <f>+#REF!</f>
        <v>#REF!</v>
      </c>
      <c r="K212" s="52" t="e">
        <f>+#REF!</f>
        <v>#REF!</v>
      </c>
      <c r="L212" s="52" t="e">
        <f>+#REF!</f>
        <v>#REF!</v>
      </c>
      <c r="M212" s="52" t="e">
        <f>+#REF!</f>
        <v>#REF!</v>
      </c>
      <c r="N212" s="52" t="e">
        <f>+#REF!</f>
        <v>#REF!</v>
      </c>
      <c r="O212" s="52" t="e">
        <f>+#REF!</f>
        <v>#REF!</v>
      </c>
      <c r="P212" s="52" t="e">
        <f>+#REF!</f>
        <v>#REF!</v>
      </c>
      <c r="Q212" s="52" t="e">
        <f>+#REF!</f>
        <v>#REF!</v>
      </c>
      <c r="R212" s="52" t="e">
        <f>+#REF!</f>
        <v>#REF!</v>
      </c>
      <c r="S212" s="52" t="e">
        <f>+#REF!</f>
        <v>#REF!</v>
      </c>
      <c r="T212" s="52" t="e">
        <f>+#REF!</f>
        <v>#REF!</v>
      </c>
      <c r="U212" s="52" t="e">
        <f>+#REF!</f>
        <v>#REF!</v>
      </c>
      <c r="V212" s="151">
        <f>+'Other Taxes'!D285</f>
        <v>0.03</v>
      </c>
      <c r="W212" s="151">
        <f>+'Other Taxes'!E285</f>
        <v>1.0699999999999999E-2</v>
      </c>
      <c r="X212" s="151">
        <f>+'Other Taxes'!F285</f>
        <v>0.01</v>
      </c>
      <c r="Y212" s="151">
        <f>+'Other Taxes'!G285</f>
        <v>0</v>
      </c>
      <c r="Z212" s="151">
        <f>+'Other Taxes'!H285</f>
        <v>0</v>
      </c>
      <c r="AA212" s="151">
        <f>+'Other Taxes'!J285</f>
        <v>2.5000000000000001E-2</v>
      </c>
      <c r="AB212" s="151">
        <f>+'Other Taxes'!K285</f>
        <v>0</v>
      </c>
      <c r="AC212" s="151">
        <f>+'Other Taxes'!M285</f>
        <v>0</v>
      </c>
      <c r="AD212" s="151">
        <f>+'Other Taxes'!N285</f>
        <v>0.01</v>
      </c>
      <c r="AE212" s="152">
        <f>+'Other Taxes'!O285</f>
        <v>0.73</v>
      </c>
      <c r="AF212" s="152">
        <f>+'Other Taxes'!P285</f>
        <v>0.25</v>
      </c>
      <c r="AG212" s="152">
        <f>+'Other Taxes'!Q285</f>
        <v>0.27</v>
      </c>
      <c r="AH212" s="151">
        <f>+'Other Taxes'!S285</f>
        <v>3.5000000000000003E-2</v>
      </c>
      <c r="AI212" s="151">
        <f>+'Other Taxes'!T285</f>
        <v>0.06</v>
      </c>
      <c r="AJ212" s="151" t="e">
        <f t="shared" si="3"/>
        <v>#REF!</v>
      </c>
    </row>
    <row r="213" spans="1:36" x14ac:dyDescent="0.2">
      <c r="A213" s="145" t="s">
        <v>1099</v>
      </c>
      <c r="B213" s="65" t="s">
        <v>641</v>
      </c>
      <c r="C213" s="52" t="e">
        <f>+#REF!</f>
        <v>#REF!</v>
      </c>
      <c r="D213" s="52">
        <v>1.7500000000000002E-2</v>
      </c>
      <c r="E213" s="52" t="e">
        <f>+#REF!</f>
        <v>#REF!</v>
      </c>
      <c r="F213" s="52" t="e">
        <f>+#REF!</f>
        <v>#REF!</v>
      </c>
      <c r="G213" s="52" t="e">
        <f>+#REF!</f>
        <v>#REF!</v>
      </c>
      <c r="H213" s="52" t="e">
        <f>+#REF!</f>
        <v>#REF!</v>
      </c>
      <c r="I213" s="52" t="e">
        <f>+#REF!</f>
        <v>#REF!</v>
      </c>
      <c r="J213" s="52" t="e">
        <f>+#REF!</f>
        <v>#REF!</v>
      </c>
      <c r="K213" s="52" t="e">
        <f>+#REF!</f>
        <v>#REF!</v>
      </c>
      <c r="L213" s="52" t="e">
        <f>+#REF!</f>
        <v>#REF!</v>
      </c>
      <c r="M213" s="52" t="e">
        <f>+#REF!</f>
        <v>#REF!</v>
      </c>
      <c r="N213" s="52" t="e">
        <f>+#REF!</f>
        <v>#REF!</v>
      </c>
      <c r="O213" s="52" t="e">
        <f>+#REF!</f>
        <v>#REF!</v>
      </c>
      <c r="P213" s="52" t="e">
        <f>+#REF!</f>
        <v>#REF!</v>
      </c>
      <c r="Q213" s="52" t="e">
        <f>+#REF!</f>
        <v>#REF!</v>
      </c>
      <c r="R213" s="52" t="e">
        <f>+#REF!</f>
        <v>#REF!</v>
      </c>
      <c r="S213" s="52" t="e">
        <f>+#REF!</f>
        <v>#REF!</v>
      </c>
      <c r="T213" s="52" t="e">
        <f>+#REF!</f>
        <v>#REF!</v>
      </c>
      <c r="U213" s="52" t="e">
        <f>+#REF!</f>
        <v>#REF!</v>
      </c>
      <c r="V213" s="151">
        <f>+'Other Taxes'!D286</f>
        <v>0.03</v>
      </c>
      <c r="W213" s="151">
        <f>+'Other Taxes'!E286</f>
        <v>1.0699999999999999E-2</v>
      </c>
      <c r="X213" s="151">
        <f>+'Other Taxes'!F286</f>
        <v>0</v>
      </c>
      <c r="Y213" s="151">
        <f>+'Other Taxes'!G286</f>
        <v>0</v>
      </c>
      <c r="Z213" s="151">
        <f>+'Other Taxes'!H286</f>
        <v>0</v>
      </c>
      <c r="AA213" s="151">
        <f>+'Other Taxes'!J286</f>
        <v>2.5000000000000001E-2</v>
      </c>
      <c r="AB213" s="151">
        <f>+'Other Taxes'!K286</f>
        <v>0</v>
      </c>
      <c r="AC213" s="151">
        <f>+'Other Taxes'!M286</f>
        <v>0</v>
      </c>
      <c r="AD213" s="151">
        <f>+'Other Taxes'!N286</f>
        <v>0.01</v>
      </c>
      <c r="AE213" s="152">
        <f>+'Other Taxes'!O286</f>
        <v>0.73</v>
      </c>
      <c r="AF213" s="152">
        <f>+'Other Taxes'!P286</f>
        <v>0.25</v>
      </c>
      <c r="AG213" s="152">
        <f>+'Other Taxes'!Q286</f>
        <v>0.27</v>
      </c>
      <c r="AH213" s="151">
        <f>+'Other Taxes'!S286</f>
        <v>0</v>
      </c>
      <c r="AI213" s="151">
        <f>+'Other Taxes'!T286</f>
        <v>0</v>
      </c>
      <c r="AJ213" s="151" t="e">
        <f t="shared" si="3"/>
        <v>#REF!</v>
      </c>
    </row>
    <row r="214" spans="1:36" x14ac:dyDescent="0.2">
      <c r="A214" s="51" t="s">
        <v>1100</v>
      </c>
      <c r="B214" s="25" t="s">
        <v>425</v>
      </c>
      <c r="C214" s="52" t="e">
        <f>+#REF!</f>
        <v>#REF!</v>
      </c>
      <c r="D214" s="52">
        <v>1.7500000000000002E-2</v>
      </c>
      <c r="E214" s="52" t="e">
        <f>+#REF!</f>
        <v>#REF!</v>
      </c>
      <c r="F214" s="52" t="e">
        <f>+#REF!</f>
        <v>#REF!</v>
      </c>
      <c r="G214" s="52" t="e">
        <f>+#REF!</f>
        <v>#REF!</v>
      </c>
      <c r="H214" s="52" t="e">
        <f>+#REF!</f>
        <v>#REF!</v>
      </c>
      <c r="I214" s="52" t="e">
        <f>+#REF!</f>
        <v>#REF!</v>
      </c>
      <c r="J214" s="52" t="e">
        <f>+#REF!</f>
        <v>#REF!</v>
      </c>
      <c r="K214" s="52" t="e">
        <f>+#REF!</f>
        <v>#REF!</v>
      </c>
      <c r="L214" s="52" t="e">
        <f>+#REF!</f>
        <v>#REF!</v>
      </c>
      <c r="M214" s="52" t="e">
        <f>+#REF!</f>
        <v>#REF!</v>
      </c>
      <c r="N214" s="52" t="e">
        <f>+#REF!</f>
        <v>#REF!</v>
      </c>
      <c r="O214" s="52" t="e">
        <f>+#REF!</f>
        <v>#REF!</v>
      </c>
      <c r="P214" s="52" t="e">
        <f>+#REF!</f>
        <v>#REF!</v>
      </c>
      <c r="Q214" s="52" t="e">
        <f>+#REF!</f>
        <v>#REF!</v>
      </c>
      <c r="R214" s="52" t="e">
        <f>+#REF!</f>
        <v>#REF!</v>
      </c>
      <c r="S214" s="52" t="e">
        <f>+#REF!</f>
        <v>#REF!</v>
      </c>
      <c r="T214" s="52" t="e">
        <f>+#REF!</f>
        <v>#REF!</v>
      </c>
      <c r="U214" s="52" t="e">
        <f>+#REF!</f>
        <v>#REF!</v>
      </c>
      <c r="V214" s="151">
        <f>+'Other Taxes'!D288</f>
        <v>4.4999999999999998E-2</v>
      </c>
      <c r="W214" s="151">
        <f>+'Other Taxes'!E288</f>
        <v>1.0699999999999999E-2</v>
      </c>
      <c r="X214" s="151">
        <f>+'Other Taxes'!F288</f>
        <v>0</v>
      </c>
      <c r="Y214" s="151">
        <f>+'Other Taxes'!G288</f>
        <v>0</v>
      </c>
      <c r="Z214" s="151">
        <f>+'Other Taxes'!H288</f>
        <v>0</v>
      </c>
      <c r="AA214" s="151">
        <f>+'Other Taxes'!J288</f>
        <v>2.5000000000000001E-2</v>
      </c>
      <c r="AB214" s="151">
        <f>+'Other Taxes'!K288</f>
        <v>0</v>
      </c>
      <c r="AC214" s="151">
        <f>+'Other Taxes'!M288</f>
        <v>0</v>
      </c>
      <c r="AD214" s="151">
        <f>+'Other Taxes'!N288</f>
        <v>0.01</v>
      </c>
      <c r="AE214" s="152">
        <f>+'Other Taxes'!O288</f>
        <v>0.73</v>
      </c>
      <c r="AF214" s="152">
        <f>+'Other Taxes'!P288</f>
        <v>0.25</v>
      </c>
      <c r="AG214" s="152">
        <f>+'Other Taxes'!Q288</f>
        <v>0.27</v>
      </c>
      <c r="AH214" s="151">
        <f>+'Other Taxes'!S288</f>
        <v>0</v>
      </c>
      <c r="AI214" s="151">
        <f>+'Other Taxes'!T288</f>
        <v>0</v>
      </c>
      <c r="AJ214" s="151" t="e">
        <f t="shared" si="3"/>
        <v>#REF!</v>
      </c>
    </row>
    <row r="215" spans="1:36" x14ac:dyDescent="0.2">
      <c r="A215" s="145" t="s">
        <v>1213</v>
      </c>
      <c r="B215" s="25" t="s">
        <v>427</v>
      </c>
      <c r="C215" s="52" t="e">
        <f>+#REF!</f>
        <v>#REF!</v>
      </c>
      <c r="D215" s="52">
        <v>1.7500000000000002E-2</v>
      </c>
      <c r="E215" s="52" t="e">
        <f>+#REF!</f>
        <v>#REF!</v>
      </c>
      <c r="F215" s="52" t="e">
        <f>+#REF!</f>
        <v>#REF!</v>
      </c>
      <c r="G215" s="52" t="e">
        <f>+#REF!</f>
        <v>#REF!</v>
      </c>
      <c r="H215" s="52" t="e">
        <f>+#REF!</f>
        <v>#REF!</v>
      </c>
      <c r="I215" s="52" t="e">
        <f>+#REF!</f>
        <v>#REF!</v>
      </c>
      <c r="J215" s="52" t="e">
        <f>+#REF!</f>
        <v>#REF!</v>
      </c>
      <c r="K215" s="52" t="e">
        <f>+#REF!</f>
        <v>#REF!</v>
      </c>
      <c r="L215" s="52" t="e">
        <f>+#REF!</f>
        <v>#REF!</v>
      </c>
      <c r="M215" s="52" t="e">
        <f>+#REF!</f>
        <v>#REF!</v>
      </c>
      <c r="N215" s="52" t="e">
        <f>+#REF!</f>
        <v>#REF!</v>
      </c>
      <c r="O215" s="52" t="e">
        <f>+#REF!</f>
        <v>#REF!</v>
      </c>
      <c r="P215" s="52" t="e">
        <f>+#REF!</f>
        <v>#REF!</v>
      </c>
      <c r="Q215" s="52" t="e">
        <f>+#REF!</f>
        <v>#REF!</v>
      </c>
      <c r="R215" s="52" t="e">
        <f>+#REF!</f>
        <v>#REF!</v>
      </c>
      <c r="S215" s="52" t="e">
        <f>+#REF!</f>
        <v>#REF!</v>
      </c>
      <c r="T215" s="52" t="e">
        <f>+#REF!</f>
        <v>#REF!</v>
      </c>
      <c r="U215" s="52" t="e">
        <f>+#REF!</f>
        <v>#REF!</v>
      </c>
      <c r="V215" s="151">
        <f>+'Other Taxes'!D289</f>
        <v>4.4999999999999998E-2</v>
      </c>
      <c r="W215" s="151">
        <f>+'Other Taxes'!E289</f>
        <v>1.0699999999999999E-2</v>
      </c>
      <c r="X215" s="151">
        <f>+'Other Taxes'!F289</f>
        <v>0</v>
      </c>
      <c r="Y215" s="151">
        <f>+'Other Taxes'!G289</f>
        <v>0</v>
      </c>
      <c r="Z215" s="151">
        <f>+'Other Taxes'!H289</f>
        <v>0</v>
      </c>
      <c r="AA215" s="151">
        <f>+'Other Taxes'!J289</f>
        <v>2.5000000000000001E-2</v>
      </c>
      <c r="AB215" s="151">
        <f>+'Other Taxes'!K289</f>
        <v>0</v>
      </c>
      <c r="AC215" s="151">
        <f>+'Other Taxes'!M289</f>
        <v>0</v>
      </c>
      <c r="AD215" s="151">
        <f>+'Other Taxes'!N289</f>
        <v>0.01</v>
      </c>
      <c r="AE215" s="152">
        <f>+'Other Taxes'!O289</f>
        <v>0.73</v>
      </c>
      <c r="AF215" s="152">
        <f>+'Other Taxes'!P289</f>
        <v>0.25</v>
      </c>
      <c r="AG215" s="152">
        <f>+'Other Taxes'!Q289</f>
        <v>0.27</v>
      </c>
      <c r="AH215" s="151">
        <f>+'Other Taxes'!S289</f>
        <v>0</v>
      </c>
      <c r="AI215" s="151">
        <f>+'Other Taxes'!T289</f>
        <v>0</v>
      </c>
      <c r="AJ215" s="151" t="e">
        <f t="shared" si="3"/>
        <v>#REF!</v>
      </c>
    </row>
    <row r="216" spans="1:36" x14ac:dyDescent="0.2">
      <c r="A216" s="145" t="s">
        <v>1216</v>
      </c>
      <c r="B216" s="65" t="s">
        <v>1215</v>
      </c>
      <c r="C216" s="52" t="e">
        <f>+#REF!</f>
        <v>#REF!</v>
      </c>
      <c r="D216" s="52">
        <v>1.7500000000000002E-2</v>
      </c>
      <c r="E216" s="52" t="e">
        <f>+#REF!</f>
        <v>#REF!</v>
      </c>
      <c r="F216" s="52" t="e">
        <f>+#REF!</f>
        <v>#REF!</v>
      </c>
      <c r="G216" s="52" t="e">
        <f>+#REF!</f>
        <v>#REF!</v>
      </c>
      <c r="H216" s="52" t="e">
        <f>+#REF!</f>
        <v>#REF!</v>
      </c>
      <c r="I216" s="52" t="e">
        <f>+#REF!</f>
        <v>#REF!</v>
      </c>
      <c r="J216" s="52" t="e">
        <f>+#REF!</f>
        <v>#REF!</v>
      </c>
      <c r="K216" s="52" t="e">
        <f>+#REF!</f>
        <v>#REF!</v>
      </c>
      <c r="L216" s="52" t="e">
        <f>+#REF!</f>
        <v>#REF!</v>
      </c>
      <c r="M216" s="52" t="e">
        <f>+#REF!</f>
        <v>#REF!</v>
      </c>
      <c r="N216" s="52" t="e">
        <f>+#REF!</f>
        <v>#REF!</v>
      </c>
      <c r="O216" s="52" t="e">
        <f>+#REF!</f>
        <v>#REF!</v>
      </c>
      <c r="P216" s="52" t="e">
        <f>+#REF!</f>
        <v>#REF!</v>
      </c>
      <c r="Q216" s="52" t="e">
        <f>+#REF!</f>
        <v>#REF!</v>
      </c>
      <c r="R216" s="52" t="e">
        <f>+#REF!</f>
        <v>#REF!</v>
      </c>
      <c r="S216" s="52" t="e">
        <f>+#REF!</f>
        <v>#REF!</v>
      </c>
      <c r="T216" s="52" t="e">
        <f>+#REF!</f>
        <v>#REF!</v>
      </c>
      <c r="U216" s="52" t="e">
        <f>+#REF!</f>
        <v>#REF!</v>
      </c>
      <c r="V216" s="151">
        <f>+'Other Taxes'!D290</f>
        <v>4.4999999999999998E-2</v>
      </c>
      <c r="W216" s="151">
        <f>+'Other Taxes'!E290</f>
        <v>1.0699999999999999E-2</v>
      </c>
      <c r="X216" s="151">
        <f>+'Other Taxes'!F290</f>
        <v>0</v>
      </c>
      <c r="Y216" s="151">
        <f>+'Other Taxes'!G290</f>
        <v>0</v>
      </c>
      <c r="Z216" s="151">
        <f>+'Other Taxes'!H290</f>
        <v>0</v>
      </c>
      <c r="AA216" s="151">
        <f>+'Other Taxes'!J290</f>
        <v>2.5000000000000001E-2</v>
      </c>
      <c r="AB216" s="151">
        <f>+'Other Taxes'!K290</f>
        <v>0</v>
      </c>
      <c r="AC216" s="151">
        <f>+'Other Taxes'!M290</f>
        <v>0</v>
      </c>
      <c r="AD216" s="151">
        <f>+'Other Taxes'!N290</f>
        <v>0.01</v>
      </c>
      <c r="AE216" s="152">
        <f>+'Other Taxes'!O290</f>
        <v>0.73</v>
      </c>
      <c r="AF216" s="152">
        <f>+'Other Taxes'!P290</f>
        <v>0.25</v>
      </c>
      <c r="AG216" s="152">
        <f>+'Other Taxes'!Q290</f>
        <v>0.27</v>
      </c>
      <c r="AH216" s="151">
        <f>+'Other Taxes'!S290</f>
        <v>0</v>
      </c>
      <c r="AI216" s="151">
        <f>+'Other Taxes'!T290</f>
        <v>0</v>
      </c>
      <c r="AJ216" s="151" t="e">
        <f t="shared" si="3"/>
        <v>#REF!</v>
      </c>
    </row>
    <row r="217" spans="1:36" x14ac:dyDescent="0.2">
      <c r="A217" s="51" t="s">
        <v>1101</v>
      </c>
      <c r="B217" s="25" t="s">
        <v>428</v>
      </c>
      <c r="C217" s="52" t="e">
        <f>+#REF!</f>
        <v>#REF!</v>
      </c>
      <c r="D217" s="52">
        <v>1.7500000000000002E-2</v>
      </c>
      <c r="E217" s="52" t="e">
        <f>+#REF!</f>
        <v>#REF!</v>
      </c>
      <c r="F217" s="52" t="e">
        <f>+#REF!</f>
        <v>#REF!</v>
      </c>
      <c r="G217" s="52" t="e">
        <f>+#REF!</f>
        <v>#REF!</v>
      </c>
      <c r="H217" s="52" t="e">
        <f>+#REF!</f>
        <v>#REF!</v>
      </c>
      <c r="I217" s="52" t="e">
        <f>+#REF!</f>
        <v>#REF!</v>
      </c>
      <c r="J217" s="52" t="e">
        <f>+#REF!</f>
        <v>#REF!</v>
      </c>
      <c r="K217" s="52" t="e">
        <f>+#REF!</f>
        <v>#REF!</v>
      </c>
      <c r="L217" s="52" t="e">
        <f>+#REF!</f>
        <v>#REF!</v>
      </c>
      <c r="M217" s="52" t="e">
        <f>+#REF!</f>
        <v>#REF!</v>
      </c>
      <c r="N217" s="52" t="e">
        <f>+#REF!</f>
        <v>#REF!</v>
      </c>
      <c r="O217" s="52" t="e">
        <f>+#REF!</f>
        <v>#REF!</v>
      </c>
      <c r="P217" s="52" t="e">
        <f>+#REF!</f>
        <v>#REF!</v>
      </c>
      <c r="Q217" s="52" t="e">
        <f>+#REF!</f>
        <v>#REF!</v>
      </c>
      <c r="R217" s="52" t="e">
        <f>+#REF!</f>
        <v>#REF!</v>
      </c>
      <c r="S217" s="52" t="e">
        <f>+#REF!</f>
        <v>#REF!</v>
      </c>
      <c r="T217" s="52" t="e">
        <f>+#REF!</f>
        <v>#REF!</v>
      </c>
      <c r="U217" s="52" t="e">
        <f>+#REF!</f>
        <v>#REF!</v>
      </c>
      <c r="V217" s="151">
        <f>+'Other Taxes'!D291</f>
        <v>4.4999999999999998E-2</v>
      </c>
      <c r="W217" s="151">
        <f>+'Other Taxes'!E291</f>
        <v>1.0699999999999999E-2</v>
      </c>
      <c r="X217" s="151">
        <f>+'Other Taxes'!F291</f>
        <v>0</v>
      </c>
      <c r="Y217" s="151">
        <f>+'Other Taxes'!G291</f>
        <v>0</v>
      </c>
      <c r="Z217" s="151">
        <f>+'Other Taxes'!H291</f>
        <v>0</v>
      </c>
      <c r="AA217" s="151">
        <f>+'Other Taxes'!J291</f>
        <v>2.5000000000000001E-2</v>
      </c>
      <c r="AB217" s="151">
        <f>+'Other Taxes'!K291</f>
        <v>0</v>
      </c>
      <c r="AC217" s="151">
        <f>+'Other Taxes'!M291</f>
        <v>0</v>
      </c>
      <c r="AD217" s="151">
        <f>+'Other Taxes'!N291</f>
        <v>0.01</v>
      </c>
      <c r="AE217" s="152">
        <f>+'Other Taxes'!O291</f>
        <v>0.73</v>
      </c>
      <c r="AF217" s="152">
        <f>+'Other Taxes'!P291</f>
        <v>0.25</v>
      </c>
      <c r="AG217" s="152">
        <f>+'Other Taxes'!Q291</f>
        <v>0.27</v>
      </c>
      <c r="AH217" s="151">
        <f>+'Other Taxes'!S291</f>
        <v>3.5000000000000003E-2</v>
      </c>
      <c r="AI217" s="151">
        <f>+'Other Taxes'!T291</f>
        <v>0.06</v>
      </c>
      <c r="AJ217" s="151" t="e">
        <f t="shared" si="3"/>
        <v>#REF!</v>
      </c>
    </row>
    <row r="218" spans="1:36" x14ac:dyDescent="0.2">
      <c r="A218" s="145" t="s">
        <v>1242</v>
      </c>
      <c r="B218" s="65" t="s">
        <v>1241</v>
      </c>
      <c r="C218" s="52" t="e">
        <f>+#REF!</f>
        <v>#REF!</v>
      </c>
      <c r="D218" s="52">
        <v>1.7500000000000002E-2</v>
      </c>
      <c r="E218" s="52" t="e">
        <f>+#REF!</f>
        <v>#REF!</v>
      </c>
      <c r="F218" s="52" t="e">
        <f>+#REF!</f>
        <v>#REF!</v>
      </c>
      <c r="G218" s="52" t="e">
        <f>+#REF!</f>
        <v>#REF!</v>
      </c>
      <c r="H218" s="52" t="e">
        <f>+#REF!</f>
        <v>#REF!</v>
      </c>
      <c r="I218" s="52" t="e">
        <f>+#REF!</f>
        <v>#REF!</v>
      </c>
      <c r="J218" s="52" t="e">
        <f>+#REF!</f>
        <v>#REF!</v>
      </c>
      <c r="K218" s="52" t="e">
        <f>+#REF!</f>
        <v>#REF!</v>
      </c>
      <c r="L218" s="52" t="e">
        <f>+#REF!</f>
        <v>#REF!</v>
      </c>
      <c r="M218" s="52" t="e">
        <f>+#REF!</f>
        <v>#REF!</v>
      </c>
      <c r="N218" s="52" t="e">
        <f>+#REF!</f>
        <v>#REF!</v>
      </c>
      <c r="O218" s="52" t="e">
        <f>+#REF!</f>
        <v>#REF!</v>
      </c>
      <c r="P218" s="52" t="e">
        <f>+#REF!</f>
        <v>#REF!</v>
      </c>
      <c r="Q218" s="52" t="e">
        <f>+#REF!</f>
        <v>#REF!</v>
      </c>
      <c r="R218" s="52" t="e">
        <f>+#REF!</f>
        <v>#REF!</v>
      </c>
      <c r="S218" s="52" t="e">
        <f>+#REF!</f>
        <v>#REF!</v>
      </c>
      <c r="T218" s="52" t="e">
        <f>+#REF!</f>
        <v>#REF!</v>
      </c>
      <c r="U218" s="52" t="e">
        <f>+#REF!</f>
        <v>#REF!</v>
      </c>
      <c r="V218" s="151">
        <f>+'Other Taxes'!D292</f>
        <v>4.4999999999999998E-2</v>
      </c>
      <c r="W218" s="151">
        <f>+'Other Taxes'!E292</f>
        <v>1.0699999999999999E-2</v>
      </c>
      <c r="X218" s="151">
        <f>+'Other Taxes'!F292</f>
        <v>0.01</v>
      </c>
      <c r="Y218" s="151">
        <f>+'Other Taxes'!G292</f>
        <v>0</v>
      </c>
      <c r="Z218" s="151">
        <f>+'Other Taxes'!H292</f>
        <v>0</v>
      </c>
      <c r="AA218" s="151">
        <f>+'Other Taxes'!J292</f>
        <v>2.5000000000000001E-2</v>
      </c>
      <c r="AB218" s="151">
        <f>+'Other Taxes'!K292</f>
        <v>0</v>
      </c>
      <c r="AC218" s="151">
        <f>+'Other Taxes'!M292</f>
        <v>0</v>
      </c>
      <c r="AD218" s="151">
        <f>+'Other Taxes'!N292</f>
        <v>0.01</v>
      </c>
      <c r="AE218" s="152">
        <f>+'Other Taxes'!O292</f>
        <v>0.73</v>
      </c>
      <c r="AF218" s="152">
        <f>+'Other Taxes'!P292</f>
        <v>0.25</v>
      </c>
      <c r="AG218" s="152">
        <f>+'Other Taxes'!Q292</f>
        <v>0.27</v>
      </c>
      <c r="AH218" s="151">
        <f>+'Other Taxes'!S292</f>
        <v>3.5000000000000003E-2</v>
      </c>
      <c r="AI218" s="151">
        <f>+'Other Taxes'!T292</f>
        <v>0</v>
      </c>
      <c r="AJ218" s="151" t="e">
        <f t="shared" si="3"/>
        <v>#REF!</v>
      </c>
    </row>
    <row r="219" spans="1:36" x14ac:dyDescent="0.2">
      <c r="A219" s="145" t="s">
        <v>1247</v>
      </c>
      <c r="B219" s="65" t="s">
        <v>1245</v>
      </c>
      <c r="C219" s="52" t="e">
        <f>+#REF!</f>
        <v>#REF!</v>
      </c>
      <c r="D219" s="52">
        <v>1.7500000000000002E-2</v>
      </c>
      <c r="E219" s="52" t="e">
        <f>+#REF!</f>
        <v>#REF!</v>
      </c>
      <c r="F219" s="52" t="e">
        <f>+#REF!</f>
        <v>#REF!</v>
      </c>
      <c r="G219" s="52" t="e">
        <f>+#REF!</f>
        <v>#REF!</v>
      </c>
      <c r="H219" s="52" t="e">
        <f>+#REF!</f>
        <v>#REF!</v>
      </c>
      <c r="I219" s="52" t="e">
        <f>+#REF!</f>
        <v>#REF!</v>
      </c>
      <c r="J219" s="52" t="e">
        <f>+#REF!</f>
        <v>#REF!</v>
      </c>
      <c r="K219" s="52" t="e">
        <f>+#REF!</f>
        <v>#REF!</v>
      </c>
      <c r="L219" s="52" t="e">
        <f>+#REF!</f>
        <v>#REF!</v>
      </c>
      <c r="M219" s="52" t="e">
        <f>+#REF!</f>
        <v>#REF!</v>
      </c>
      <c r="N219" s="52" t="e">
        <f>+#REF!</f>
        <v>#REF!</v>
      </c>
      <c r="O219" s="52" t="e">
        <f>+#REF!</f>
        <v>#REF!</v>
      </c>
      <c r="P219" s="52" t="e">
        <f>+#REF!</f>
        <v>#REF!</v>
      </c>
      <c r="Q219" s="52" t="e">
        <f>+#REF!</f>
        <v>#REF!</v>
      </c>
      <c r="R219" s="52" t="e">
        <f>+#REF!</f>
        <v>#REF!</v>
      </c>
      <c r="S219" s="52" t="e">
        <f>+#REF!</f>
        <v>#REF!</v>
      </c>
      <c r="T219" s="52" t="e">
        <f>+#REF!</f>
        <v>#REF!</v>
      </c>
      <c r="U219" s="52" t="e">
        <f>+#REF!</f>
        <v>#REF!</v>
      </c>
      <c r="V219" s="151">
        <f>+'Other Taxes'!D293</f>
        <v>4.4999999999999998E-2</v>
      </c>
      <c r="W219" s="151">
        <f>+'Other Taxes'!E293</f>
        <v>1.0699999999999999E-2</v>
      </c>
      <c r="X219" s="151">
        <f>+'Other Taxes'!F293</f>
        <v>0</v>
      </c>
      <c r="Y219" s="151">
        <f>+'Other Taxes'!G293</f>
        <v>0</v>
      </c>
      <c r="Z219" s="151">
        <f>+'Other Taxes'!H293</f>
        <v>0</v>
      </c>
      <c r="AA219" s="151">
        <f>+'Other Taxes'!J293</f>
        <v>2.5000000000000001E-2</v>
      </c>
      <c r="AB219" s="151">
        <f>+'Other Taxes'!K293</f>
        <v>0</v>
      </c>
      <c r="AC219" s="151">
        <f>+'Other Taxes'!M293</f>
        <v>0</v>
      </c>
      <c r="AD219" s="151">
        <f>+'Other Taxes'!N293</f>
        <v>0.01</v>
      </c>
      <c r="AE219" s="152">
        <f>+'Other Taxes'!O293</f>
        <v>0.73</v>
      </c>
      <c r="AF219" s="152">
        <f>+'Other Taxes'!P293</f>
        <v>0.25</v>
      </c>
      <c r="AG219" s="152">
        <f>+'Other Taxes'!Q293</f>
        <v>0.27</v>
      </c>
      <c r="AH219" s="151">
        <f>+'Other Taxes'!S293</f>
        <v>0</v>
      </c>
      <c r="AI219" s="151">
        <f>+'Other Taxes'!T293</f>
        <v>0</v>
      </c>
      <c r="AJ219" s="151" t="e">
        <f t="shared" si="3"/>
        <v>#REF!</v>
      </c>
    </row>
    <row r="220" spans="1:36" x14ac:dyDescent="0.2">
      <c r="A220" s="51" t="s">
        <v>1102</v>
      </c>
      <c r="B220" s="25" t="s">
        <v>436</v>
      </c>
      <c r="C220" s="52" t="e">
        <f>+#REF!</f>
        <v>#REF!</v>
      </c>
      <c r="D220" s="52">
        <v>1.7500000000000002E-2</v>
      </c>
      <c r="E220" s="52" t="e">
        <f>+#REF!</f>
        <v>#REF!</v>
      </c>
      <c r="F220" s="52" t="e">
        <f>+#REF!</f>
        <v>#REF!</v>
      </c>
      <c r="G220" s="52" t="e">
        <f>+#REF!</f>
        <v>#REF!</v>
      </c>
      <c r="H220" s="52" t="e">
        <f>+#REF!</f>
        <v>#REF!</v>
      </c>
      <c r="I220" s="52" t="e">
        <f>+#REF!</f>
        <v>#REF!</v>
      </c>
      <c r="J220" s="52" t="e">
        <f>+#REF!</f>
        <v>#REF!</v>
      </c>
      <c r="K220" s="52" t="e">
        <f>+#REF!</f>
        <v>#REF!</v>
      </c>
      <c r="L220" s="52" t="e">
        <f>+#REF!</f>
        <v>#REF!</v>
      </c>
      <c r="M220" s="52" t="e">
        <f>+#REF!</f>
        <v>#REF!</v>
      </c>
      <c r="N220" s="52" t="e">
        <f>+#REF!</f>
        <v>#REF!</v>
      </c>
      <c r="O220" s="52" t="e">
        <f>+#REF!</f>
        <v>#REF!</v>
      </c>
      <c r="P220" s="52" t="e">
        <f>+#REF!</f>
        <v>#REF!</v>
      </c>
      <c r="Q220" s="52" t="e">
        <f>+#REF!</f>
        <v>#REF!</v>
      </c>
      <c r="R220" s="52" t="e">
        <f>+#REF!</f>
        <v>#REF!</v>
      </c>
      <c r="S220" s="52" t="e">
        <f>+#REF!</f>
        <v>#REF!</v>
      </c>
      <c r="T220" s="52" t="e">
        <f>+#REF!</f>
        <v>#REF!</v>
      </c>
      <c r="U220" s="52" t="e">
        <f>+#REF!</f>
        <v>#REF!</v>
      </c>
      <c r="V220" s="151">
        <f>+'Other Taxes'!D294</f>
        <v>4.4999999999999998E-2</v>
      </c>
      <c r="W220" s="151">
        <f>+'Other Taxes'!E294</f>
        <v>1.0699999999999999E-2</v>
      </c>
      <c r="X220" s="151">
        <f>+'Other Taxes'!F294</f>
        <v>0</v>
      </c>
      <c r="Y220" s="151">
        <f>+'Other Taxes'!G294</f>
        <v>0</v>
      </c>
      <c r="Z220" s="151">
        <f>+'Other Taxes'!H294</f>
        <v>0</v>
      </c>
      <c r="AA220" s="151">
        <f>+'Other Taxes'!J294</f>
        <v>2.5000000000000001E-2</v>
      </c>
      <c r="AB220" s="151">
        <f>+'Other Taxes'!K294</f>
        <v>0</v>
      </c>
      <c r="AC220" s="151">
        <f>+'Other Taxes'!M294</f>
        <v>0</v>
      </c>
      <c r="AD220" s="151">
        <f>+'Other Taxes'!N294</f>
        <v>0.01</v>
      </c>
      <c r="AE220" s="152">
        <f>+'Other Taxes'!O294</f>
        <v>0.73</v>
      </c>
      <c r="AF220" s="152">
        <f>+'Other Taxes'!P294</f>
        <v>0.25</v>
      </c>
      <c r="AG220" s="152">
        <f>+'Other Taxes'!Q294</f>
        <v>0.27</v>
      </c>
      <c r="AH220" s="151">
        <f>+'Other Taxes'!S294</f>
        <v>3.5000000000000003E-2</v>
      </c>
      <c r="AI220" s="151">
        <f>+'Other Taxes'!T294</f>
        <v>0.05</v>
      </c>
      <c r="AJ220" s="151" t="e">
        <f t="shared" si="3"/>
        <v>#REF!</v>
      </c>
    </row>
    <row r="221" spans="1:36" x14ac:dyDescent="0.2">
      <c r="A221" s="51" t="s">
        <v>1103</v>
      </c>
      <c r="B221" s="25" t="s">
        <v>438</v>
      </c>
      <c r="C221" s="52" t="e">
        <f>+#REF!</f>
        <v>#REF!</v>
      </c>
      <c r="D221" s="52">
        <v>1.7500000000000002E-2</v>
      </c>
      <c r="E221" s="52" t="e">
        <f>+#REF!</f>
        <v>#REF!</v>
      </c>
      <c r="F221" s="52" t="e">
        <f>+#REF!</f>
        <v>#REF!</v>
      </c>
      <c r="G221" s="52" t="e">
        <f>+#REF!</f>
        <v>#REF!</v>
      </c>
      <c r="H221" s="52" t="e">
        <f>+#REF!</f>
        <v>#REF!</v>
      </c>
      <c r="I221" s="52" t="e">
        <f>+#REF!</f>
        <v>#REF!</v>
      </c>
      <c r="J221" s="52" t="e">
        <f>+#REF!</f>
        <v>#REF!</v>
      </c>
      <c r="K221" s="52" t="e">
        <f>+#REF!</f>
        <v>#REF!</v>
      </c>
      <c r="L221" s="52" t="e">
        <f>+#REF!</f>
        <v>#REF!</v>
      </c>
      <c r="M221" s="52" t="e">
        <f>+#REF!</f>
        <v>#REF!</v>
      </c>
      <c r="N221" s="52" t="e">
        <f>+#REF!</f>
        <v>#REF!</v>
      </c>
      <c r="O221" s="52" t="e">
        <f>+#REF!</f>
        <v>#REF!</v>
      </c>
      <c r="P221" s="52" t="e">
        <f>+#REF!</f>
        <v>#REF!</v>
      </c>
      <c r="Q221" s="52" t="e">
        <f>+#REF!</f>
        <v>#REF!</v>
      </c>
      <c r="R221" s="52" t="e">
        <f>+#REF!</f>
        <v>#REF!</v>
      </c>
      <c r="S221" s="52" t="e">
        <f>+#REF!</f>
        <v>#REF!</v>
      </c>
      <c r="T221" s="52" t="e">
        <f>+#REF!</f>
        <v>#REF!</v>
      </c>
      <c r="U221" s="52" t="e">
        <f>+#REF!</f>
        <v>#REF!</v>
      </c>
      <c r="V221" s="151">
        <f>+'Other Taxes'!D295</f>
        <v>4.4999999999999998E-2</v>
      </c>
      <c r="W221" s="151">
        <f>+'Other Taxes'!E295</f>
        <v>1.0699999999999999E-2</v>
      </c>
      <c r="X221" s="151">
        <f>+'Other Taxes'!F295</f>
        <v>0.01</v>
      </c>
      <c r="Y221" s="151">
        <f>+'Other Taxes'!G295</f>
        <v>0</v>
      </c>
      <c r="Z221" s="151">
        <f>+'Other Taxes'!H295</f>
        <v>0</v>
      </c>
      <c r="AA221" s="151">
        <f>+'Other Taxes'!J295</f>
        <v>2.5000000000000001E-2</v>
      </c>
      <c r="AB221" s="151">
        <f>+'Other Taxes'!K295</f>
        <v>0</v>
      </c>
      <c r="AC221" s="151">
        <f>+'Other Taxes'!M295</f>
        <v>0</v>
      </c>
      <c r="AD221" s="151">
        <f>+'Other Taxes'!N295</f>
        <v>0.01</v>
      </c>
      <c r="AE221" s="152">
        <f>+'Other Taxes'!O295</f>
        <v>0.73</v>
      </c>
      <c r="AF221" s="152">
        <f>+'Other Taxes'!P295</f>
        <v>0.25</v>
      </c>
      <c r="AG221" s="152">
        <f>+'Other Taxes'!Q295</f>
        <v>0.27</v>
      </c>
      <c r="AH221" s="151">
        <f>+'Other Taxes'!S295</f>
        <v>3.5000000000000003E-2</v>
      </c>
      <c r="AI221" s="151">
        <f>+'Other Taxes'!T295</f>
        <v>0.06</v>
      </c>
      <c r="AJ221" s="151" t="e">
        <f t="shared" si="3"/>
        <v>#REF!</v>
      </c>
    </row>
    <row r="222" spans="1:36" x14ac:dyDescent="0.2">
      <c r="A222" s="51" t="s">
        <v>1104</v>
      </c>
      <c r="B222" s="25" t="s">
        <v>440</v>
      </c>
      <c r="C222" s="52" t="e">
        <f>+#REF!</f>
        <v>#REF!</v>
      </c>
      <c r="D222" s="52">
        <v>1.7500000000000002E-2</v>
      </c>
      <c r="E222" s="52" t="e">
        <f>+#REF!</f>
        <v>#REF!</v>
      </c>
      <c r="F222" s="52" t="e">
        <f>+#REF!</f>
        <v>#REF!</v>
      </c>
      <c r="G222" s="52" t="e">
        <f>+#REF!</f>
        <v>#REF!</v>
      </c>
      <c r="H222" s="52" t="e">
        <f>+#REF!</f>
        <v>#REF!</v>
      </c>
      <c r="I222" s="52" t="e">
        <f>+#REF!</f>
        <v>#REF!</v>
      </c>
      <c r="J222" s="52" t="e">
        <f>+#REF!</f>
        <v>#REF!</v>
      </c>
      <c r="K222" s="52" t="e">
        <f>+#REF!</f>
        <v>#REF!</v>
      </c>
      <c r="L222" s="52" t="e">
        <f>+#REF!</f>
        <v>#REF!</v>
      </c>
      <c r="M222" s="52" t="e">
        <f>+#REF!</f>
        <v>#REF!</v>
      </c>
      <c r="N222" s="52" t="e">
        <f>+#REF!</f>
        <v>#REF!</v>
      </c>
      <c r="O222" s="52" t="e">
        <f>+#REF!</f>
        <v>#REF!</v>
      </c>
      <c r="P222" s="52" t="e">
        <f>+#REF!</f>
        <v>#REF!</v>
      </c>
      <c r="Q222" s="52" t="e">
        <f>+#REF!</f>
        <v>#REF!</v>
      </c>
      <c r="R222" s="52" t="e">
        <f>+#REF!</f>
        <v>#REF!</v>
      </c>
      <c r="S222" s="52" t="e">
        <f>+#REF!</f>
        <v>#REF!</v>
      </c>
      <c r="T222" s="52" t="e">
        <f>+#REF!</f>
        <v>#REF!</v>
      </c>
      <c r="U222" s="52" t="e">
        <f>+#REF!</f>
        <v>#REF!</v>
      </c>
      <c r="V222" s="151">
        <f>+'Other Taxes'!D296</f>
        <v>4.4999999999999998E-2</v>
      </c>
      <c r="W222" s="151">
        <f>+'Other Taxes'!E296</f>
        <v>1.0699999999999999E-2</v>
      </c>
      <c r="X222" s="151">
        <f>+'Other Taxes'!F296</f>
        <v>0</v>
      </c>
      <c r="Y222" s="151">
        <f>+'Other Taxes'!G296</f>
        <v>0</v>
      </c>
      <c r="Z222" s="151">
        <f>+'Other Taxes'!H296</f>
        <v>0</v>
      </c>
      <c r="AA222" s="151">
        <f>+'Other Taxes'!J296</f>
        <v>2.5000000000000001E-2</v>
      </c>
      <c r="AB222" s="151">
        <f>+'Other Taxes'!K296</f>
        <v>0</v>
      </c>
      <c r="AC222" s="151">
        <f>+'Other Taxes'!M296</f>
        <v>0</v>
      </c>
      <c r="AD222" s="151">
        <f>+'Other Taxes'!N296</f>
        <v>0.01</v>
      </c>
      <c r="AE222" s="152">
        <f>+'Other Taxes'!O296</f>
        <v>0.73</v>
      </c>
      <c r="AF222" s="152">
        <f>+'Other Taxes'!P296</f>
        <v>0.25</v>
      </c>
      <c r="AG222" s="152">
        <f>+'Other Taxes'!Q296</f>
        <v>0.27</v>
      </c>
      <c r="AH222" s="151">
        <f>+'Other Taxes'!S296</f>
        <v>0</v>
      </c>
      <c r="AI222" s="151">
        <f>+'Other Taxes'!T296</f>
        <v>0</v>
      </c>
      <c r="AJ222" s="151" t="e">
        <f t="shared" si="3"/>
        <v>#REF!</v>
      </c>
    </row>
    <row r="223" spans="1:36" x14ac:dyDescent="0.2">
      <c r="A223" s="51" t="s">
        <v>1105</v>
      </c>
      <c r="B223" s="25" t="s">
        <v>442</v>
      </c>
      <c r="C223" s="52" t="e">
        <f>+#REF!</f>
        <v>#REF!</v>
      </c>
      <c r="D223" s="52">
        <v>1.7500000000000002E-2</v>
      </c>
      <c r="E223" s="52" t="e">
        <f>+#REF!</f>
        <v>#REF!</v>
      </c>
      <c r="F223" s="52" t="e">
        <f>+#REF!</f>
        <v>#REF!</v>
      </c>
      <c r="G223" s="52" t="e">
        <f>+#REF!</f>
        <v>#REF!</v>
      </c>
      <c r="H223" s="52" t="e">
        <f>+#REF!</f>
        <v>#REF!</v>
      </c>
      <c r="I223" s="52" t="e">
        <f>+#REF!</f>
        <v>#REF!</v>
      </c>
      <c r="J223" s="52" t="e">
        <f>+#REF!</f>
        <v>#REF!</v>
      </c>
      <c r="K223" s="52" t="e">
        <f>+#REF!</f>
        <v>#REF!</v>
      </c>
      <c r="L223" s="52" t="e">
        <f>+#REF!</f>
        <v>#REF!</v>
      </c>
      <c r="M223" s="52" t="e">
        <f>+#REF!</f>
        <v>#REF!</v>
      </c>
      <c r="N223" s="52" t="e">
        <f>+#REF!</f>
        <v>#REF!</v>
      </c>
      <c r="O223" s="52" t="e">
        <f>+#REF!</f>
        <v>#REF!</v>
      </c>
      <c r="P223" s="52" t="e">
        <f>+#REF!</f>
        <v>#REF!</v>
      </c>
      <c r="Q223" s="52" t="e">
        <f>+#REF!</f>
        <v>#REF!</v>
      </c>
      <c r="R223" s="52" t="e">
        <f>+#REF!</f>
        <v>#REF!</v>
      </c>
      <c r="S223" s="52" t="e">
        <f>+#REF!</f>
        <v>#REF!</v>
      </c>
      <c r="T223" s="52" t="e">
        <f>+#REF!</f>
        <v>#REF!</v>
      </c>
      <c r="U223" s="52" t="e">
        <f>+#REF!</f>
        <v>#REF!</v>
      </c>
      <c r="V223" s="151">
        <f>+'Other Taxes'!D297</f>
        <v>4.4999999999999998E-2</v>
      </c>
      <c r="W223" s="151">
        <f>+'Other Taxes'!E297</f>
        <v>1.0699999999999999E-2</v>
      </c>
      <c r="X223" s="151">
        <f>+'Other Taxes'!F297</f>
        <v>0</v>
      </c>
      <c r="Y223" s="151">
        <f>+'Other Taxes'!G297</f>
        <v>0</v>
      </c>
      <c r="Z223" s="151">
        <f>+'Other Taxes'!H297</f>
        <v>0</v>
      </c>
      <c r="AA223" s="151">
        <f>+'Other Taxes'!J297</f>
        <v>2.5000000000000001E-2</v>
      </c>
      <c r="AB223" s="151">
        <f>+'Other Taxes'!K297</f>
        <v>0</v>
      </c>
      <c r="AC223" s="151">
        <f>+'Other Taxes'!M297</f>
        <v>0</v>
      </c>
      <c r="AD223" s="151">
        <f>+'Other Taxes'!N297</f>
        <v>0.01</v>
      </c>
      <c r="AE223" s="152">
        <f>+'Other Taxes'!O297</f>
        <v>0.73</v>
      </c>
      <c r="AF223" s="152">
        <f>+'Other Taxes'!P297</f>
        <v>0.25</v>
      </c>
      <c r="AG223" s="152">
        <f>+'Other Taxes'!Q297</f>
        <v>0.27</v>
      </c>
      <c r="AH223" s="151">
        <f>+'Other Taxes'!S297</f>
        <v>3.5000000000000003E-2</v>
      </c>
      <c r="AI223" s="151">
        <f>+'Other Taxes'!T297</f>
        <v>0</v>
      </c>
      <c r="AJ223" s="151" t="e">
        <f t="shared" si="3"/>
        <v>#REF!</v>
      </c>
    </row>
    <row r="224" spans="1:36" x14ac:dyDescent="0.2">
      <c r="A224" s="51" t="s">
        <v>1106</v>
      </c>
      <c r="B224" s="25" t="s">
        <v>444</v>
      </c>
      <c r="C224" s="52" t="e">
        <f>+#REF!</f>
        <v>#REF!</v>
      </c>
      <c r="D224" s="52">
        <v>1.7500000000000002E-2</v>
      </c>
      <c r="E224" s="52" t="e">
        <f>+#REF!</f>
        <v>#REF!</v>
      </c>
      <c r="F224" s="52" t="e">
        <f>+#REF!</f>
        <v>#REF!</v>
      </c>
      <c r="G224" s="52" t="e">
        <f>+#REF!</f>
        <v>#REF!</v>
      </c>
      <c r="H224" s="52" t="e">
        <f>+#REF!</f>
        <v>#REF!</v>
      </c>
      <c r="I224" s="52" t="e">
        <f>+#REF!</f>
        <v>#REF!</v>
      </c>
      <c r="J224" s="52" t="e">
        <f>+#REF!</f>
        <v>#REF!</v>
      </c>
      <c r="K224" s="52" t="e">
        <f>+#REF!</f>
        <v>#REF!</v>
      </c>
      <c r="L224" s="52" t="e">
        <f>+#REF!</f>
        <v>#REF!</v>
      </c>
      <c r="M224" s="52" t="e">
        <f>+#REF!</f>
        <v>#REF!</v>
      </c>
      <c r="N224" s="52" t="e">
        <f>+#REF!</f>
        <v>#REF!</v>
      </c>
      <c r="O224" s="52" t="e">
        <f>+#REF!</f>
        <v>#REF!</v>
      </c>
      <c r="P224" s="52" t="e">
        <f>+#REF!</f>
        <v>#REF!</v>
      </c>
      <c r="Q224" s="52" t="e">
        <f>+#REF!</f>
        <v>#REF!</v>
      </c>
      <c r="R224" s="52" t="e">
        <f>+#REF!</f>
        <v>#REF!</v>
      </c>
      <c r="S224" s="52" t="e">
        <f>+#REF!</f>
        <v>#REF!</v>
      </c>
      <c r="T224" s="52" t="e">
        <f>+#REF!</f>
        <v>#REF!</v>
      </c>
      <c r="U224" s="52" t="e">
        <f>+#REF!</f>
        <v>#REF!</v>
      </c>
      <c r="V224" s="151">
        <f>+'Other Taxes'!D298</f>
        <v>4.4999999999999998E-2</v>
      </c>
      <c r="W224" s="151">
        <f>+'Other Taxes'!E298</f>
        <v>1.0699999999999999E-2</v>
      </c>
      <c r="X224" s="151">
        <f>+'Other Taxes'!F298</f>
        <v>0</v>
      </c>
      <c r="Y224" s="151">
        <f>+'Other Taxes'!G298</f>
        <v>0</v>
      </c>
      <c r="Z224" s="151">
        <f>+'Other Taxes'!H298</f>
        <v>0</v>
      </c>
      <c r="AA224" s="151">
        <f>+'Other Taxes'!J298</f>
        <v>2.5000000000000001E-2</v>
      </c>
      <c r="AB224" s="151">
        <f>+'Other Taxes'!K298</f>
        <v>0</v>
      </c>
      <c r="AC224" s="151">
        <f>+'Other Taxes'!M298</f>
        <v>0</v>
      </c>
      <c r="AD224" s="151">
        <f>+'Other Taxes'!N298</f>
        <v>0.01</v>
      </c>
      <c r="AE224" s="152">
        <f>+'Other Taxes'!O298</f>
        <v>0.73</v>
      </c>
      <c r="AF224" s="152">
        <f>+'Other Taxes'!P298</f>
        <v>0.25</v>
      </c>
      <c r="AG224" s="152">
        <f>+'Other Taxes'!Q298</f>
        <v>0.27</v>
      </c>
      <c r="AH224" s="151">
        <f>+'Other Taxes'!S298</f>
        <v>0</v>
      </c>
      <c r="AI224" s="151">
        <f>+'Other Taxes'!T298</f>
        <v>0</v>
      </c>
      <c r="AJ224" s="151" t="e">
        <f t="shared" si="3"/>
        <v>#REF!</v>
      </c>
    </row>
    <row r="225" spans="1:36" x14ac:dyDescent="0.2">
      <c r="A225" s="51" t="s">
        <v>1107</v>
      </c>
      <c r="B225" s="25" t="s">
        <v>432</v>
      </c>
      <c r="C225" s="52" t="e">
        <f>+#REF!</f>
        <v>#REF!</v>
      </c>
      <c r="D225" s="52">
        <v>1.7500000000000002E-2</v>
      </c>
      <c r="E225" s="52" t="e">
        <f>+#REF!</f>
        <v>#REF!</v>
      </c>
      <c r="F225" s="52" t="e">
        <f>+#REF!</f>
        <v>#REF!</v>
      </c>
      <c r="G225" s="52" t="e">
        <f>+#REF!</f>
        <v>#REF!</v>
      </c>
      <c r="H225" s="52" t="e">
        <f>+#REF!</f>
        <v>#REF!</v>
      </c>
      <c r="I225" s="52" t="e">
        <f>+#REF!</f>
        <v>#REF!</v>
      </c>
      <c r="J225" s="52" t="e">
        <f>+#REF!</f>
        <v>#REF!</v>
      </c>
      <c r="K225" s="52" t="e">
        <f>+#REF!</f>
        <v>#REF!</v>
      </c>
      <c r="L225" s="52" t="e">
        <f>+#REF!</f>
        <v>#REF!</v>
      </c>
      <c r="M225" s="52" t="e">
        <f>+#REF!</f>
        <v>#REF!</v>
      </c>
      <c r="N225" s="52" t="e">
        <f>+#REF!</f>
        <v>#REF!</v>
      </c>
      <c r="O225" s="52" t="e">
        <f>+#REF!</f>
        <v>#REF!</v>
      </c>
      <c r="P225" s="52" t="e">
        <f>+#REF!</f>
        <v>#REF!</v>
      </c>
      <c r="Q225" s="52" t="e">
        <f>+#REF!</f>
        <v>#REF!</v>
      </c>
      <c r="R225" s="52" t="e">
        <f>+#REF!</f>
        <v>#REF!</v>
      </c>
      <c r="S225" s="52" t="e">
        <f>+#REF!</f>
        <v>#REF!</v>
      </c>
      <c r="T225" s="52" t="e">
        <f>+#REF!</f>
        <v>#REF!</v>
      </c>
      <c r="U225" s="52" t="e">
        <f>+#REF!</f>
        <v>#REF!</v>
      </c>
      <c r="V225" s="151">
        <f>+'Other Taxes'!D299</f>
        <v>4.4999999999999998E-2</v>
      </c>
      <c r="W225" s="151">
        <f>+'Other Taxes'!E299</f>
        <v>1.0699999999999999E-2</v>
      </c>
      <c r="X225" s="151">
        <f>+'Other Taxes'!F299</f>
        <v>0</v>
      </c>
      <c r="Y225" s="151">
        <f>+'Other Taxes'!G299</f>
        <v>0</v>
      </c>
      <c r="Z225" s="151">
        <f>+'Other Taxes'!H299</f>
        <v>0</v>
      </c>
      <c r="AA225" s="151">
        <f>+'Other Taxes'!J299</f>
        <v>2.5000000000000001E-2</v>
      </c>
      <c r="AB225" s="151">
        <f>+'Other Taxes'!K299</f>
        <v>0</v>
      </c>
      <c r="AC225" s="151">
        <f>+'Other Taxes'!M299</f>
        <v>0</v>
      </c>
      <c r="AD225" s="151">
        <f>+'Other Taxes'!N299</f>
        <v>0.01</v>
      </c>
      <c r="AE225" s="152">
        <f>+'Other Taxes'!O299</f>
        <v>0.73</v>
      </c>
      <c r="AF225" s="152">
        <f>+'Other Taxes'!P299</f>
        <v>0.25</v>
      </c>
      <c r="AG225" s="152">
        <f>+'Other Taxes'!Q299</f>
        <v>0.27</v>
      </c>
      <c r="AH225" s="151">
        <f>+'Other Taxes'!S299</f>
        <v>0</v>
      </c>
      <c r="AI225" s="151">
        <f>+'Other Taxes'!T299</f>
        <v>0</v>
      </c>
      <c r="AJ225" s="151" t="e">
        <f t="shared" si="3"/>
        <v>#REF!</v>
      </c>
    </row>
    <row r="226" spans="1:36" x14ac:dyDescent="0.2">
      <c r="A226" s="51" t="s">
        <v>1108</v>
      </c>
      <c r="B226" s="25" t="s">
        <v>446</v>
      </c>
      <c r="C226" s="52" t="e">
        <f>+#REF!</f>
        <v>#REF!</v>
      </c>
      <c r="D226" s="52">
        <v>1.7500000000000002E-2</v>
      </c>
      <c r="E226" s="52" t="e">
        <f>+#REF!</f>
        <v>#REF!</v>
      </c>
      <c r="F226" s="52" t="e">
        <f>+#REF!</f>
        <v>#REF!</v>
      </c>
      <c r="G226" s="52" t="e">
        <f>+#REF!</f>
        <v>#REF!</v>
      </c>
      <c r="H226" s="52" t="e">
        <f>+#REF!</f>
        <v>#REF!</v>
      </c>
      <c r="I226" s="52" t="e">
        <f>+#REF!</f>
        <v>#REF!</v>
      </c>
      <c r="J226" s="52" t="e">
        <f>+#REF!</f>
        <v>#REF!</v>
      </c>
      <c r="K226" s="52" t="e">
        <f>+#REF!</f>
        <v>#REF!</v>
      </c>
      <c r="L226" s="52" t="e">
        <f>+#REF!</f>
        <v>#REF!</v>
      </c>
      <c r="M226" s="52" t="e">
        <f>+#REF!</f>
        <v>#REF!</v>
      </c>
      <c r="N226" s="52" t="e">
        <f>+#REF!</f>
        <v>#REF!</v>
      </c>
      <c r="O226" s="52" t="e">
        <f>+#REF!</f>
        <v>#REF!</v>
      </c>
      <c r="P226" s="52" t="e">
        <f>+#REF!</f>
        <v>#REF!</v>
      </c>
      <c r="Q226" s="52" t="e">
        <f>+#REF!</f>
        <v>#REF!</v>
      </c>
      <c r="R226" s="52" t="e">
        <f>+#REF!</f>
        <v>#REF!</v>
      </c>
      <c r="S226" s="52" t="e">
        <f>+#REF!</f>
        <v>#REF!</v>
      </c>
      <c r="T226" s="52" t="e">
        <f>+#REF!</f>
        <v>#REF!</v>
      </c>
      <c r="U226" s="52" t="e">
        <f>+#REF!</f>
        <v>#REF!</v>
      </c>
      <c r="V226" s="151">
        <f>+'Other Taxes'!D300</f>
        <v>4.4999999999999998E-2</v>
      </c>
      <c r="W226" s="151">
        <f>+'Other Taxes'!E300</f>
        <v>1.0699999999999999E-2</v>
      </c>
      <c r="X226" s="151">
        <f>+'Other Taxes'!F300</f>
        <v>0</v>
      </c>
      <c r="Y226" s="151">
        <f>+'Other Taxes'!G300</f>
        <v>0</v>
      </c>
      <c r="Z226" s="151">
        <f>+'Other Taxes'!H300</f>
        <v>0</v>
      </c>
      <c r="AA226" s="151">
        <f>+'Other Taxes'!J300</f>
        <v>2.5000000000000001E-2</v>
      </c>
      <c r="AB226" s="151">
        <f>+'Other Taxes'!K300</f>
        <v>0</v>
      </c>
      <c r="AC226" s="151">
        <f>+'Other Taxes'!M300</f>
        <v>0</v>
      </c>
      <c r="AD226" s="151">
        <f>+'Other Taxes'!N300</f>
        <v>0.01</v>
      </c>
      <c r="AE226" s="152">
        <f>+'Other Taxes'!O300</f>
        <v>0.73</v>
      </c>
      <c r="AF226" s="152">
        <f>+'Other Taxes'!P300</f>
        <v>0.25</v>
      </c>
      <c r="AG226" s="152">
        <f>+'Other Taxes'!Q300</f>
        <v>0.27</v>
      </c>
      <c r="AH226" s="151">
        <f>+'Other Taxes'!S300</f>
        <v>0</v>
      </c>
      <c r="AI226" s="151">
        <f>+'Other Taxes'!T300</f>
        <v>0</v>
      </c>
      <c r="AJ226" s="151" t="e">
        <f t="shared" si="3"/>
        <v>#REF!</v>
      </c>
    </row>
    <row r="227" spans="1:36" x14ac:dyDescent="0.2">
      <c r="A227" s="51" t="s">
        <v>1268</v>
      </c>
      <c r="B227" s="65" t="s">
        <v>1266</v>
      </c>
      <c r="C227" s="52" t="e">
        <f>+#REF!</f>
        <v>#REF!</v>
      </c>
      <c r="D227" s="52">
        <v>1.7500000000000002E-2</v>
      </c>
      <c r="E227" s="52" t="e">
        <f>+#REF!</f>
        <v>#REF!</v>
      </c>
      <c r="F227" s="52" t="e">
        <f>+#REF!</f>
        <v>#REF!</v>
      </c>
      <c r="G227" s="52" t="e">
        <f>+#REF!</f>
        <v>#REF!</v>
      </c>
      <c r="H227" s="52" t="e">
        <f>+#REF!</f>
        <v>#REF!</v>
      </c>
      <c r="I227" s="52" t="e">
        <f>+#REF!</f>
        <v>#REF!</v>
      </c>
      <c r="J227" s="52" t="e">
        <f>+#REF!</f>
        <v>#REF!</v>
      </c>
      <c r="K227" s="52" t="e">
        <f>+#REF!</f>
        <v>#REF!</v>
      </c>
      <c r="L227" s="52" t="e">
        <f>+#REF!</f>
        <v>#REF!</v>
      </c>
      <c r="M227" s="52" t="e">
        <f>+#REF!</f>
        <v>#REF!</v>
      </c>
      <c r="N227" s="52" t="e">
        <f>+#REF!</f>
        <v>#REF!</v>
      </c>
      <c r="O227" s="52" t="e">
        <f>+#REF!</f>
        <v>#REF!</v>
      </c>
      <c r="P227" s="52" t="e">
        <f>+#REF!</f>
        <v>#REF!</v>
      </c>
      <c r="Q227" s="52" t="e">
        <f>+#REF!</f>
        <v>#REF!</v>
      </c>
      <c r="R227" s="52" t="e">
        <f>+#REF!</f>
        <v>#REF!</v>
      </c>
      <c r="S227" s="52" t="e">
        <f>+#REF!</f>
        <v>#REF!</v>
      </c>
      <c r="T227" s="52" t="e">
        <f>+#REF!</f>
        <v>#REF!</v>
      </c>
      <c r="U227" s="52" t="e">
        <f>+#REF!</f>
        <v>#REF!</v>
      </c>
      <c r="V227" s="151">
        <f>+'Other Taxes'!D301</f>
        <v>4.4999999999999998E-2</v>
      </c>
      <c r="W227" s="151">
        <f>+'Other Taxes'!E301</f>
        <v>1.0699999999999999E-2</v>
      </c>
      <c r="X227" s="151">
        <f>+'Other Taxes'!F301</f>
        <v>0</v>
      </c>
      <c r="Y227" s="151">
        <f>+'Other Taxes'!G301</f>
        <v>0</v>
      </c>
      <c r="Z227" s="151">
        <f>+'Other Taxes'!H301</f>
        <v>0</v>
      </c>
      <c r="AA227" s="151">
        <f>+'Other Taxes'!J301</f>
        <v>2.5000000000000001E-2</v>
      </c>
      <c r="AB227" s="151">
        <f>+'Other Taxes'!K301</f>
        <v>0</v>
      </c>
      <c r="AC227" s="151">
        <f>+'Other Taxes'!M301</f>
        <v>0</v>
      </c>
      <c r="AD227" s="151">
        <f>+'Other Taxes'!N301</f>
        <v>0.01</v>
      </c>
      <c r="AE227" s="152">
        <f>+'Other Taxes'!O301</f>
        <v>0.73</v>
      </c>
      <c r="AF227" s="152">
        <f>+'Other Taxes'!P301</f>
        <v>0.25</v>
      </c>
      <c r="AG227" s="152">
        <f>+'Other Taxes'!Q301</f>
        <v>0.27</v>
      </c>
      <c r="AH227" s="151">
        <f>+'Other Taxes'!S301</f>
        <v>0</v>
      </c>
      <c r="AI227" s="151">
        <f>+'Other Taxes'!T301</f>
        <v>0</v>
      </c>
      <c r="AJ227" s="151" t="e">
        <f t="shared" ref="AJ227" si="4">SUM(C227:AI227)</f>
        <v>#REF!</v>
      </c>
    </row>
    <row r="228" spans="1:36" x14ac:dyDescent="0.2">
      <c r="A228" s="51" t="s">
        <v>1109</v>
      </c>
      <c r="B228" s="25" t="s">
        <v>448</v>
      </c>
      <c r="C228" s="52" t="e">
        <f>+#REF!</f>
        <v>#REF!</v>
      </c>
      <c r="D228" s="52">
        <v>1.7500000000000002E-2</v>
      </c>
      <c r="E228" s="52" t="e">
        <f>+#REF!</f>
        <v>#REF!</v>
      </c>
      <c r="F228" s="52" t="e">
        <f>+#REF!</f>
        <v>#REF!</v>
      </c>
      <c r="G228" s="52" t="e">
        <f>+#REF!</f>
        <v>#REF!</v>
      </c>
      <c r="H228" s="52" t="e">
        <f>+#REF!</f>
        <v>#REF!</v>
      </c>
      <c r="I228" s="52" t="e">
        <f>+#REF!</f>
        <v>#REF!</v>
      </c>
      <c r="J228" s="52" t="e">
        <f>+#REF!</f>
        <v>#REF!</v>
      </c>
      <c r="K228" s="52" t="e">
        <f>+#REF!</f>
        <v>#REF!</v>
      </c>
      <c r="L228" s="52" t="e">
        <f>+#REF!</f>
        <v>#REF!</v>
      </c>
      <c r="M228" s="52" t="e">
        <f>+#REF!</f>
        <v>#REF!</v>
      </c>
      <c r="N228" s="52" t="e">
        <f>+#REF!</f>
        <v>#REF!</v>
      </c>
      <c r="O228" s="52" t="e">
        <f>+#REF!</f>
        <v>#REF!</v>
      </c>
      <c r="P228" s="52" t="e">
        <f>+#REF!</f>
        <v>#REF!</v>
      </c>
      <c r="Q228" s="52" t="e">
        <f>+#REF!</f>
        <v>#REF!</v>
      </c>
      <c r="R228" s="52" t="e">
        <f>+#REF!</f>
        <v>#REF!</v>
      </c>
      <c r="S228" s="52" t="e">
        <f>+#REF!</f>
        <v>#REF!</v>
      </c>
      <c r="T228" s="52" t="e">
        <f>+#REF!</f>
        <v>#REF!</v>
      </c>
      <c r="U228" s="52" t="e">
        <f>+#REF!</f>
        <v>#REF!</v>
      </c>
      <c r="V228" s="151">
        <f>+'Other Taxes'!D306</f>
        <v>4.4999999999999998E-2</v>
      </c>
      <c r="W228" s="151">
        <f>+'Other Taxes'!E306</f>
        <v>1.0699999999999999E-2</v>
      </c>
      <c r="X228" s="151">
        <f>+'Other Taxes'!F306</f>
        <v>0</v>
      </c>
      <c r="Y228" s="151">
        <f>+'Other Taxes'!G306</f>
        <v>0</v>
      </c>
      <c r="Z228" s="151">
        <f>+'Other Taxes'!H306</f>
        <v>0</v>
      </c>
      <c r="AA228" s="151">
        <f>+'Other Taxes'!J306</f>
        <v>2.5000000000000001E-2</v>
      </c>
      <c r="AB228" s="151">
        <f>+'Other Taxes'!K306</f>
        <v>0.03</v>
      </c>
      <c r="AC228" s="151">
        <f>+'Other Taxes'!M306</f>
        <v>0</v>
      </c>
      <c r="AD228" s="151">
        <f>+'Other Taxes'!N306</f>
        <v>0.01</v>
      </c>
      <c r="AE228" s="152">
        <f>+'Other Taxes'!O306</f>
        <v>0.73</v>
      </c>
      <c r="AF228" s="152">
        <f>+'Other Taxes'!P306</f>
        <v>0.25</v>
      </c>
      <c r="AG228" s="152">
        <f>+'Other Taxes'!Q306</f>
        <v>0.27</v>
      </c>
      <c r="AH228" s="151">
        <f>+'Other Taxes'!S306</f>
        <v>0</v>
      </c>
      <c r="AI228" s="151">
        <f>+'Other Taxes'!T306</f>
        <v>0</v>
      </c>
      <c r="AJ228" s="151" t="e">
        <f t="shared" si="3"/>
        <v>#REF!</v>
      </c>
    </row>
    <row r="229" spans="1:36" x14ac:dyDescent="0.2">
      <c r="A229" s="51" t="s">
        <v>1110</v>
      </c>
      <c r="B229" s="25" t="s">
        <v>450</v>
      </c>
      <c r="C229" s="52" t="e">
        <f>+#REF!</f>
        <v>#REF!</v>
      </c>
      <c r="D229" s="52">
        <v>1.7500000000000002E-2</v>
      </c>
      <c r="E229" s="52" t="e">
        <f>+#REF!</f>
        <v>#REF!</v>
      </c>
      <c r="F229" s="52" t="e">
        <f>+#REF!</f>
        <v>#REF!</v>
      </c>
      <c r="G229" s="52" t="e">
        <f>+#REF!</f>
        <v>#REF!</v>
      </c>
      <c r="H229" s="52" t="e">
        <f>+#REF!</f>
        <v>#REF!</v>
      </c>
      <c r="I229" s="52" t="e">
        <f>+#REF!</f>
        <v>#REF!</v>
      </c>
      <c r="J229" s="52" t="e">
        <f>+#REF!</f>
        <v>#REF!</v>
      </c>
      <c r="K229" s="52" t="e">
        <f>+#REF!</f>
        <v>#REF!</v>
      </c>
      <c r="L229" s="52" t="e">
        <f>+#REF!</f>
        <v>#REF!</v>
      </c>
      <c r="M229" s="52" t="e">
        <f>+#REF!</f>
        <v>#REF!</v>
      </c>
      <c r="N229" s="52" t="e">
        <f>+#REF!</f>
        <v>#REF!</v>
      </c>
      <c r="O229" s="52" t="e">
        <f>+#REF!</f>
        <v>#REF!</v>
      </c>
      <c r="P229" s="52" t="e">
        <f>+#REF!</f>
        <v>#REF!</v>
      </c>
      <c r="Q229" s="52" t="e">
        <f>+#REF!</f>
        <v>#REF!</v>
      </c>
      <c r="R229" s="52" t="e">
        <f>+#REF!</f>
        <v>#REF!</v>
      </c>
      <c r="S229" s="52" t="e">
        <f>+#REF!</f>
        <v>#REF!</v>
      </c>
      <c r="T229" s="52" t="e">
        <f>+#REF!</f>
        <v>#REF!</v>
      </c>
      <c r="U229" s="52" t="e">
        <f>+#REF!</f>
        <v>#REF!</v>
      </c>
      <c r="V229" s="151">
        <f>+'Other Taxes'!D307</f>
        <v>4.4999999999999998E-2</v>
      </c>
      <c r="W229" s="151">
        <f>+'Other Taxes'!E307</f>
        <v>1.0699999999999999E-2</v>
      </c>
      <c r="X229" s="151">
        <f>+'Other Taxes'!F307</f>
        <v>0.01</v>
      </c>
      <c r="Y229" s="151">
        <f>+'Other Taxes'!G307</f>
        <v>0</v>
      </c>
      <c r="Z229" s="151">
        <f>+'Other Taxes'!H307</f>
        <v>0</v>
      </c>
      <c r="AA229" s="151">
        <f>+'Other Taxes'!J307</f>
        <v>2.5000000000000001E-2</v>
      </c>
      <c r="AB229" s="151">
        <f>+'Other Taxes'!K307</f>
        <v>0.03</v>
      </c>
      <c r="AC229" s="151">
        <f>+'Other Taxes'!M307</f>
        <v>0</v>
      </c>
      <c r="AD229" s="151">
        <f>+'Other Taxes'!N307</f>
        <v>0.01</v>
      </c>
      <c r="AE229" s="152">
        <f>+'Other Taxes'!O307</f>
        <v>0.73</v>
      </c>
      <c r="AF229" s="152">
        <f>+'Other Taxes'!P307</f>
        <v>0.25</v>
      </c>
      <c r="AG229" s="152">
        <f>+'Other Taxes'!Q307</f>
        <v>0.27</v>
      </c>
      <c r="AH229" s="151">
        <f>+'Other Taxes'!S307</f>
        <v>3.5000000000000003E-2</v>
      </c>
      <c r="AI229" s="151">
        <f>+'Other Taxes'!T307</f>
        <v>0.06</v>
      </c>
      <c r="AJ229" s="151" t="e">
        <f t="shared" si="3"/>
        <v>#REF!</v>
      </c>
    </row>
    <row r="230" spans="1:36" x14ac:dyDescent="0.2">
      <c r="A230" s="51" t="s">
        <v>1111</v>
      </c>
      <c r="B230" s="25" t="s">
        <v>452</v>
      </c>
      <c r="C230" s="52" t="e">
        <f>+#REF!</f>
        <v>#REF!</v>
      </c>
      <c r="D230" s="52">
        <v>1.7500000000000002E-2</v>
      </c>
      <c r="E230" s="52" t="e">
        <f>+#REF!</f>
        <v>#REF!</v>
      </c>
      <c r="F230" s="52" t="e">
        <f>+#REF!</f>
        <v>#REF!</v>
      </c>
      <c r="G230" s="52" t="e">
        <f>+#REF!</f>
        <v>#REF!</v>
      </c>
      <c r="H230" s="52" t="e">
        <f>+#REF!</f>
        <v>#REF!</v>
      </c>
      <c r="I230" s="52" t="e">
        <f>+#REF!</f>
        <v>#REF!</v>
      </c>
      <c r="J230" s="52" t="e">
        <f>+#REF!</f>
        <v>#REF!</v>
      </c>
      <c r="K230" s="52" t="e">
        <f>+#REF!</f>
        <v>#REF!</v>
      </c>
      <c r="L230" s="52" t="e">
        <f>+#REF!</f>
        <v>#REF!</v>
      </c>
      <c r="M230" s="52" t="e">
        <f>+#REF!</f>
        <v>#REF!</v>
      </c>
      <c r="N230" s="52" t="e">
        <f>+#REF!</f>
        <v>#REF!</v>
      </c>
      <c r="O230" s="52" t="e">
        <f>+#REF!</f>
        <v>#REF!</v>
      </c>
      <c r="P230" s="52" t="e">
        <f>+#REF!</f>
        <v>#REF!</v>
      </c>
      <c r="Q230" s="52" t="e">
        <f>+#REF!</f>
        <v>#REF!</v>
      </c>
      <c r="R230" s="52" t="e">
        <f>+#REF!</f>
        <v>#REF!</v>
      </c>
      <c r="S230" s="52" t="e">
        <f>+#REF!</f>
        <v>#REF!</v>
      </c>
      <c r="T230" s="52" t="e">
        <f>+#REF!</f>
        <v>#REF!</v>
      </c>
      <c r="U230" s="52" t="e">
        <f>+#REF!</f>
        <v>#REF!</v>
      </c>
      <c r="V230" s="151">
        <f>+'Other Taxes'!D308</f>
        <v>4.4999999999999998E-2</v>
      </c>
      <c r="W230" s="151">
        <f>+'Other Taxes'!E308</f>
        <v>1.0699999999999999E-2</v>
      </c>
      <c r="X230" s="151">
        <f>+'Other Taxes'!F308</f>
        <v>0.01</v>
      </c>
      <c r="Y230" s="151">
        <f>+'Other Taxes'!G308</f>
        <v>0</v>
      </c>
      <c r="Z230" s="151">
        <f>+'Other Taxes'!H308</f>
        <v>0</v>
      </c>
      <c r="AA230" s="151">
        <f>+'Other Taxes'!J308</f>
        <v>2.5000000000000001E-2</v>
      </c>
      <c r="AB230" s="151">
        <f>+'Other Taxes'!K308</f>
        <v>0.03</v>
      </c>
      <c r="AC230" s="151">
        <f>+'Other Taxes'!M308</f>
        <v>0</v>
      </c>
      <c r="AD230" s="151">
        <f>+'Other Taxes'!N308</f>
        <v>0.01</v>
      </c>
      <c r="AE230" s="152">
        <f>+'Other Taxes'!O308</f>
        <v>0.73</v>
      </c>
      <c r="AF230" s="152">
        <f>+'Other Taxes'!P308</f>
        <v>0.25</v>
      </c>
      <c r="AG230" s="152">
        <f>+'Other Taxes'!Q308</f>
        <v>0.27</v>
      </c>
      <c r="AH230" s="151">
        <f>+'Other Taxes'!S308</f>
        <v>3.5000000000000003E-2</v>
      </c>
      <c r="AI230" s="151">
        <f>+'Other Taxes'!T308</f>
        <v>0.06</v>
      </c>
      <c r="AJ230" s="151" t="e">
        <f t="shared" si="3"/>
        <v>#REF!</v>
      </c>
    </row>
    <row r="231" spans="1:36" x14ac:dyDescent="0.2">
      <c r="A231" s="51" t="s">
        <v>1112</v>
      </c>
      <c r="B231" s="25" t="s">
        <v>456</v>
      </c>
      <c r="C231" s="52" t="e">
        <f>+#REF!</f>
        <v>#REF!</v>
      </c>
      <c r="D231" s="52">
        <v>1.7500000000000002E-2</v>
      </c>
      <c r="E231" s="52" t="e">
        <f>+#REF!</f>
        <v>#REF!</v>
      </c>
      <c r="F231" s="52" t="e">
        <f>+#REF!</f>
        <v>#REF!</v>
      </c>
      <c r="G231" s="52" t="e">
        <f>+#REF!</f>
        <v>#REF!</v>
      </c>
      <c r="H231" s="52" t="e">
        <f>+#REF!</f>
        <v>#REF!</v>
      </c>
      <c r="I231" s="52" t="e">
        <f>+#REF!</f>
        <v>#REF!</v>
      </c>
      <c r="J231" s="52" t="e">
        <f>+#REF!</f>
        <v>#REF!</v>
      </c>
      <c r="K231" s="52" t="e">
        <f>+#REF!</f>
        <v>#REF!</v>
      </c>
      <c r="L231" s="52" t="e">
        <f>+#REF!</f>
        <v>#REF!</v>
      </c>
      <c r="M231" s="52" t="e">
        <f>+#REF!</f>
        <v>#REF!</v>
      </c>
      <c r="N231" s="52" t="e">
        <f>+#REF!</f>
        <v>#REF!</v>
      </c>
      <c r="O231" s="52" t="e">
        <f>+#REF!</f>
        <v>#REF!</v>
      </c>
      <c r="P231" s="52" t="e">
        <f>+#REF!</f>
        <v>#REF!</v>
      </c>
      <c r="Q231" s="52" t="e">
        <f>+#REF!</f>
        <v>#REF!</v>
      </c>
      <c r="R231" s="52" t="e">
        <f>+#REF!</f>
        <v>#REF!</v>
      </c>
      <c r="S231" s="52" t="e">
        <f>+#REF!</f>
        <v>#REF!</v>
      </c>
      <c r="T231" s="52" t="e">
        <f>+#REF!</f>
        <v>#REF!</v>
      </c>
      <c r="U231" s="52" t="e">
        <f>+#REF!</f>
        <v>#REF!</v>
      </c>
      <c r="V231" s="151">
        <f>+'Other Taxes'!D309</f>
        <v>4.4999999999999998E-2</v>
      </c>
      <c r="W231" s="151">
        <f>+'Other Taxes'!E309</f>
        <v>1.0699999999999999E-2</v>
      </c>
      <c r="X231" s="151">
        <f>+'Other Taxes'!F309</f>
        <v>0.01</v>
      </c>
      <c r="Y231" s="151">
        <f>+'Other Taxes'!G309</f>
        <v>0</v>
      </c>
      <c r="Z231" s="151">
        <f>+'Other Taxes'!H309</f>
        <v>0</v>
      </c>
      <c r="AA231" s="151">
        <f>+'Other Taxes'!J309</f>
        <v>2.5000000000000001E-2</v>
      </c>
      <c r="AB231" s="151">
        <f>+'Other Taxes'!K309</f>
        <v>0.03</v>
      </c>
      <c r="AC231" s="151">
        <f>+'Other Taxes'!M309</f>
        <v>0</v>
      </c>
      <c r="AD231" s="151">
        <f>+'Other Taxes'!N309</f>
        <v>0.01</v>
      </c>
      <c r="AE231" s="152">
        <f>+'Other Taxes'!O309</f>
        <v>0.73</v>
      </c>
      <c r="AF231" s="152">
        <f>+'Other Taxes'!P309</f>
        <v>0.25</v>
      </c>
      <c r="AG231" s="152">
        <f>+'Other Taxes'!Q309</f>
        <v>0.27</v>
      </c>
      <c r="AH231" s="151">
        <f>+'Other Taxes'!S309</f>
        <v>3.5000000000000003E-2</v>
      </c>
      <c r="AI231" s="151">
        <f>+'Other Taxes'!T309</f>
        <v>0</v>
      </c>
      <c r="AJ231" s="151" t="e">
        <f t="shared" si="3"/>
        <v>#REF!</v>
      </c>
    </row>
    <row r="232" spans="1:36" x14ac:dyDescent="0.2">
      <c r="A232" s="51" t="s">
        <v>1113</v>
      </c>
      <c r="B232" s="25" t="s">
        <v>458</v>
      </c>
      <c r="C232" s="52" t="e">
        <f>+#REF!</f>
        <v>#REF!</v>
      </c>
      <c r="D232" s="52">
        <v>1.7500000000000002E-2</v>
      </c>
      <c r="E232" s="52" t="e">
        <f>+#REF!</f>
        <v>#REF!</v>
      </c>
      <c r="F232" s="52" t="e">
        <f>+#REF!</f>
        <v>#REF!</v>
      </c>
      <c r="G232" s="52" t="e">
        <f>+#REF!</f>
        <v>#REF!</v>
      </c>
      <c r="H232" s="52" t="e">
        <f>+#REF!</f>
        <v>#REF!</v>
      </c>
      <c r="I232" s="52" t="e">
        <f>+#REF!</f>
        <v>#REF!</v>
      </c>
      <c r="J232" s="52" t="e">
        <f>+#REF!</f>
        <v>#REF!</v>
      </c>
      <c r="K232" s="52" t="e">
        <f>+#REF!</f>
        <v>#REF!</v>
      </c>
      <c r="L232" s="52" t="e">
        <f>+#REF!</f>
        <v>#REF!</v>
      </c>
      <c r="M232" s="52" t="e">
        <f>+#REF!</f>
        <v>#REF!</v>
      </c>
      <c r="N232" s="52" t="e">
        <f>+#REF!</f>
        <v>#REF!</v>
      </c>
      <c r="O232" s="52" t="e">
        <f>+#REF!</f>
        <v>#REF!</v>
      </c>
      <c r="P232" s="52" t="e">
        <f>+#REF!</f>
        <v>#REF!</v>
      </c>
      <c r="Q232" s="52" t="e">
        <f>+#REF!</f>
        <v>#REF!</v>
      </c>
      <c r="R232" s="52" t="e">
        <f>+#REF!</f>
        <v>#REF!</v>
      </c>
      <c r="S232" s="52" t="e">
        <f>+#REF!</f>
        <v>#REF!</v>
      </c>
      <c r="T232" s="52" t="e">
        <f>+#REF!</f>
        <v>#REF!</v>
      </c>
      <c r="U232" s="52" t="e">
        <f>+#REF!</f>
        <v>#REF!</v>
      </c>
      <c r="V232" s="151">
        <f>+'Other Taxes'!D311</f>
        <v>4.4999999999999998E-2</v>
      </c>
      <c r="W232" s="151">
        <f>+'Other Taxes'!E311</f>
        <v>1.0699999999999999E-2</v>
      </c>
      <c r="X232" s="151">
        <f>+'Other Taxes'!F311</f>
        <v>0</v>
      </c>
      <c r="Y232" s="151">
        <f>+'Other Taxes'!G311</f>
        <v>0</v>
      </c>
      <c r="Z232" s="151">
        <f>+'Other Taxes'!H311</f>
        <v>0</v>
      </c>
      <c r="AA232" s="151">
        <f>+'Other Taxes'!J311</f>
        <v>2.5000000000000001E-2</v>
      </c>
      <c r="AB232" s="151">
        <f>+'Other Taxes'!K311</f>
        <v>7.0000000000000007E-2</v>
      </c>
      <c r="AC232" s="151">
        <f>+'Other Taxes'!M311</f>
        <v>0</v>
      </c>
      <c r="AD232" s="151">
        <f>+'Other Taxes'!N311</f>
        <v>0.01</v>
      </c>
      <c r="AE232" s="152">
        <f>+'Other Taxes'!O311</f>
        <v>0.73</v>
      </c>
      <c r="AF232" s="152">
        <f>+'Other Taxes'!P311</f>
        <v>0.25</v>
      </c>
      <c r="AG232" s="152">
        <f>+'Other Taxes'!Q311</f>
        <v>0.27</v>
      </c>
      <c r="AH232" s="151">
        <f>+'Other Taxes'!S311</f>
        <v>0</v>
      </c>
      <c r="AI232" s="151">
        <f>+'Other Taxes'!T311</f>
        <v>0</v>
      </c>
      <c r="AJ232" s="151" t="e">
        <f t="shared" si="3"/>
        <v>#REF!</v>
      </c>
    </row>
    <row r="233" spans="1:36" x14ac:dyDescent="0.2">
      <c r="A233" s="51" t="s">
        <v>1114</v>
      </c>
      <c r="B233" s="25" t="s">
        <v>460</v>
      </c>
      <c r="C233" s="52" t="e">
        <f>+#REF!</f>
        <v>#REF!</v>
      </c>
      <c r="D233" s="52">
        <v>1.7500000000000002E-2</v>
      </c>
      <c r="E233" s="52" t="e">
        <f>+#REF!</f>
        <v>#REF!</v>
      </c>
      <c r="F233" s="52" t="e">
        <f>+#REF!</f>
        <v>#REF!</v>
      </c>
      <c r="G233" s="52" t="e">
        <f>+#REF!</f>
        <v>#REF!</v>
      </c>
      <c r="H233" s="52" t="e">
        <f>+#REF!</f>
        <v>#REF!</v>
      </c>
      <c r="I233" s="52" t="e">
        <f>+#REF!</f>
        <v>#REF!</v>
      </c>
      <c r="J233" s="52" t="e">
        <f>+#REF!</f>
        <v>#REF!</v>
      </c>
      <c r="K233" s="52" t="e">
        <f>+#REF!</f>
        <v>#REF!</v>
      </c>
      <c r="L233" s="52" t="e">
        <f>+#REF!</f>
        <v>#REF!</v>
      </c>
      <c r="M233" s="52" t="e">
        <f>+#REF!</f>
        <v>#REF!</v>
      </c>
      <c r="N233" s="52" t="e">
        <f>+#REF!</f>
        <v>#REF!</v>
      </c>
      <c r="O233" s="52" t="e">
        <f>+#REF!</f>
        <v>#REF!</v>
      </c>
      <c r="P233" s="52" t="e">
        <f>+#REF!</f>
        <v>#REF!</v>
      </c>
      <c r="Q233" s="52" t="e">
        <f>+#REF!</f>
        <v>#REF!</v>
      </c>
      <c r="R233" s="52" t="e">
        <f>+#REF!</f>
        <v>#REF!</v>
      </c>
      <c r="S233" s="52" t="e">
        <f>+#REF!</f>
        <v>#REF!</v>
      </c>
      <c r="T233" s="52" t="e">
        <f>+#REF!</f>
        <v>#REF!</v>
      </c>
      <c r="U233" s="52" t="e">
        <f>+#REF!</f>
        <v>#REF!</v>
      </c>
      <c r="V233" s="151">
        <f>+'Other Taxes'!D312</f>
        <v>4.4999999999999998E-2</v>
      </c>
      <c r="W233" s="151">
        <f>+'Other Taxes'!E312</f>
        <v>1.0699999999999999E-2</v>
      </c>
      <c r="X233" s="151">
        <f>+'Other Taxes'!F312</f>
        <v>0</v>
      </c>
      <c r="Y233" s="151">
        <f>+'Other Taxes'!G312</f>
        <v>0</v>
      </c>
      <c r="Z233" s="151">
        <f>+'Other Taxes'!H312</f>
        <v>0</v>
      </c>
      <c r="AA233" s="151">
        <f>+'Other Taxes'!J312</f>
        <v>2.5000000000000001E-2</v>
      </c>
      <c r="AB233" s="151">
        <f>+'Other Taxes'!K312</f>
        <v>7.0000000000000007E-2</v>
      </c>
      <c r="AC233" s="151">
        <f>+'Other Taxes'!M312</f>
        <v>0</v>
      </c>
      <c r="AD233" s="151">
        <f>+'Other Taxes'!N312</f>
        <v>0.01</v>
      </c>
      <c r="AE233" s="152">
        <f>+'Other Taxes'!O312</f>
        <v>0.73</v>
      </c>
      <c r="AF233" s="152">
        <f>+'Other Taxes'!P312</f>
        <v>0.25</v>
      </c>
      <c r="AG233" s="152">
        <f>+'Other Taxes'!Q312</f>
        <v>0.27</v>
      </c>
      <c r="AH233" s="151">
        <f>+'Other Taxes'!S312</f>
        <v>2.1000000000000001E-2</v>
      </c>
      <c r="AI233" s="151">
        <f>+'Other Taxes'!T312</f>
        <v>0.06</v>
      </c>
      <c r="AJ233" s="151" t="e">
        <f t="shared" si="3"/>
        <v>#REF!</v>
      </c>
    </row>
    <row r="234" spans="1:36" x14ac:dyDescent="0.2">
      <c r="A234" s="51" t="s">
        <v>1115</v>
      </c>
      <c r="B234" s="25" t="s">
        <v>462</v>
      </c>
      <c r="C234" s="52" t="e">
        <f>+#REF!</f>
        <v>#REF!</v>
      </c>
      <c r="D234" s="52">
        <v>1.7500000000000002E-2</v>
      </c>
      <c r="E234" s="52" t="e">
        <f>+#REF!</f>
        <v>#REF!</v>
      </c>
      <c r="F234" s="52" t="e">
        <f>+#REF!</f>
        <v>#REF!</v>
      </c>
      <c r="G234" s="52" t="e">
        <f>+#REF!</f>
        <v>#REF!</v>
      </c>
      <c r="H234" s="52" t="e">
        <f>+#REF!</f>
        <v>#REF!</v>
      </c>
      <c r="I234" s="52" t="e">
        <f>+#REF!</f>
        <v>#REF!</v>
      </c>
      <c r="J234" s="52" t="e">
        <f>+#REF!</f>
        <v>#REF!</v>
      </c>
      <c r="K234" s="52" t="e">
        <f>+#REF!</f>
        <v>#REF!</v>
      </c>
      <c r="L234" s="52" t="e">
        <f>+#REF!</f>
        <v>#REF!</v>
      </c>
      <c r="M234" s="52" t="e">
        <f>+#REF!</f>
        <v>#REF!</v>
      </c>
      <c r="N234" s="52" t="e">
        <f>+#REF!</f>
        <v>#REF!</v>
      </c>
      <c r="O234" s="52" t="e">
        <f>+#REF!</f>
        <v>#REF!</v>
      </c>
      <c r="P234" s="52" t="e">
        <f>+#REF!</f>
        <v>#REF!</v>
      </c>
      <c r="Q234" s="52" t="e">
        <f>+#REF!</f>
        <v>#REF!</v>
      </c>
      <c r="R234" s="52" t="e">
        <f>+#REF!</f>
        <v>#REF!</v>
      </c>
      <c r="S234" s="52" t="e">
        <f>+#REF!</f>
        <v>#REF!</v>
      </c>
      <c r="T234" s="52" t="e">
        <f>+#REF!</f>
        <v>#REF!</v>
      </c>
      <c r="U234" s="52" t="e">
        <f>+#REF!</f>
        <v>#REF!</v>
      </c>
      <c r="V234" s="151">
        <f>+'Other Taxes'!D313</f>
        <v>4.4999999999999998E-2</v>
      </c>
      <c r="W234" s="151">
        <f>+'Other Taxes'!E313</f>
        <v>1.0699999999999999E-2</v>
      </c>
      <c r="X234" s="151">
        <f>+'Other Taxes'!F313</f>
        <v>0.01</v>
      </c>
      <c r="Y234" s="151">
        <f>+'Other Taxes'!G313</f>
        <v>0</v>
      </c>
      <c r="Z234" s="151">
        <f>+'Other Taxes'!H313</f>
        <v>0</v>
      </c>
      <c r="AA234" s="151">
        <f>+'Other Taxes'!J313</f>
        <v>2.5000000000000001E-2</v>
      </c>
      <c r="AB234" s="151">
        <f>+'Other Taxes'!K313</f>
        <v>7.0000000000000007E-2</v>
      </c>
      <c r="AC234" s="151">
        <f>+'Other Taxes'!M313</f>
        <v>0</v>
      </c>
      <c r="AD234" s="151">
        <f>+'Other Taxes'!N313</f>
        <v>0.01</v>
      </c>
      <c r="AE234" s="152">
        <f>+'Other Taxes'!O313</f>
        <v>0.73</v>
      </c>
      <c r="AF234" s="152">
        <f>+'Other Taxes'!P313</f>
        <v>0.25</v>
      </c>
      <c r="AG234" s="152">
        <f>+'Other Taxes'!Q313</f>
        <v>0.27</v>
      </c>
      <c r="AH234" s="151">
        <f>+'Other Taxes'!S313</f>
        <v>3.5000000000000003E-2</v>
      </c>
      <c r="AI234" s="151">
        <f>+'Other Taxes'!T313</f>
        <v>0.06</v>
      </c>
      <c r="AJ234" s="151" t="e">
        <f t="shared" si="3"/>
        <v>#REF!</v>
      </c>
    </row>
    <row r="235" spans="1:36" x14ac:dyDescent="0.2">
      <c r="A235" s="51" t="s">
        <v>1116</v>
      </c>
      <c r="B235" s="25" t="s">
        <v>754</v>
      </c>
      <c r="C235" s="52" t="e">
        <f>+#REF!</f>
        <v>#REF!</v>
      </c>
      <c r="D235" s="52">
        <v>1.7500000000000002E-2</v>
      </c>
      <c r="E235" s="52" t="e">
        <f>+#REF!</f>
        <v>#REF!</v>
      </c>
      <c r="F235" s="52" t="e">
        <f>+#REF!</f>
        <v>#REF!</v>
      </c>
      <c r="G235" s="52" t="e">
        <f>+#REF!</f>
        <v>#REF!</v>
      </c>
      <c r="H235" s="52" t="e">
        <f>+#REF!</f>
        <v>#REF!</v>
      </c>
      <c r="I235" s="52" t="e">
        <f>+#REF!</f>
        <v>#REF!</v>
      </c>
      <c r="J235" s="52" t="e">
        <f>+#REF!</f>
        <v>#REF!</v>
      </c>
      <c r="K235" s="52" t="e">
        <f>+#REF!</f>
        <v>#REF!</v>
      </c>
      <c r="L235" s="52" t="e">
        <f>+#REF!</f>
        <v>#REF!</v>
      </c>
      <c r="M235" s="52" t="e">
        <f>+#REF!</f>
        <v>#REF!</v>
      </c>
      <c r="N235" s="52" t="e">
        <f>+#REF!</f>
        <v>#REF!</v>
      </c>
      <c r="O235" s="52" t="e">
        <f>+#REF!</f>
        <v>#REF!</v>
      </c>
      <c r="P235" s="52" t="e">
        <f>+#REF!</f>
        <v>#REF!</v>
      </c>
      <c r="Q235" s="52" t="e">
        <f>+#REF!</f>
        <v>#REF!</v>
      </c>
      <c r="R235" s="52" t="e">
        <f>+#REF!</f>
        <v>#REF!</v>
      </c>
      <c r="S235" s="52" t="e">
        <f>+#REF!</f>
        <v>#REF!</v>
      </c>
      <c r="T235" s="52" t="e">
        <f>+#REF!</f>
        <v>#REF!</v>
      </c>
      <c r="U235" s="52" t="e">
        <f>+#REF!</f>
        <v>#REF!</v>
      </c>
      <c r="V235" s="151">
        <f>+'Other Taxes'!D314</f>
        <v>4.4999999999999998E-2</v>
      </c>
      <c r="W235" s="151">
        <f>+'Other Taxes'!E314</f>
        <v>1.0699999999999999E-2</v>
      </c>
      <c r="X235" s="151">
        <f>+'Other Taxes'!F314</f>
        <v>0</v>
      </c>
      <c r="Y235" s="151">
        <f>+'Other Taxes'!G314</f>
        <v>0</v>
      </c>
      <c r="Z235" s="151">
        <f>+'Other Taxes'!H314</f>
        <v>0</v>
      </c>
      <c r="AA235" s="151">
        <f>+'Other Taxes'!J314</f>
        <v>2.5000000000000001E-2</v>
      </c>
      <c r="AB235" s="151">
        <f>+'Other Taxes'!K314</f>
        <v>7.0000000000000007E-2</v>
      </c>
      <c r="AC235" s="151">
        <f>+'Other Taxes'!M314</f>
        <v>0</v>
      </c>
      <c r="AD235" s="151">
        <f>+'Other Taxes'!N314</f>
        <v>0.01</v>
      </c>
      <c r="AE235" s="152">
        <f>+'Other Taxes'!O314</f>
        <v>0.73</v>
      </c>
      <c r="AF235" s="152">
        <f>+'Other Taxes'!P314</f>
        <v>0.25</v>
      </c>
      <c r="AG235" s="152">
        <f>+'Other Taxes'!Q314</f>
        <v>0.27</v>
      </c>
      <c r="AH235" s="151">
        <f>+'Other Taxes'!S314</f>
        <v>3.5000000000000003E-2</v>
      </c>
      <c r="AI235" s="151">
        <f>+'Other Taxes'!T314</f>
        <v>0.06</v>
      </c>
      <c r="AJ235" s="151" t="e">
        <f t="shared" si="3"/>
        <v>#REF!</v>
      </c>
    </row>
    <row r="236" spans="1:36" x14ac:dyDescent="0.2">
      <c r="A236" s="145" t="s">
        <v>1117</v>
      </c>
      <c r="B236" s="25" t="s">
        <v>464</v>
      </c>
      <c r="C236" s="52" t="e">
        <f>+#REF!</f>
        <v>#REF!</v>
      </c>
      <c r="D236" s="52">
        <v>1.7500000000000002E-2</v>
      </c>
      <c r="E236" s="52" t="e">
        <f>+#REF!</f>
        <v>#REF!</v>
      </c>
      <c r="F236" s="52" t="e">
        <f>+#REF!</f>
        <v>#REF!</v>
      </c>
      <c r="G236" s="52" t="e">
        <f>+#REF!</f>
        <v>#REF!</v>
      </c>
      <c r="H236" s="52" t="e">
        <f>+#REF!</f>
        <v>#REF!</v>
      </c>
      <c r="I236" s="52" t="e">
        <f>+#REF!</f>
        <v>#REF!</v>
      </c>
      <c r="J236" s="52" t="e">
        <f>+#REF!</f>
        <v>#REF!</v>
      </c>
      <c r="K236" s="52" t="e">
        <f>+#REF!</f>
        <v>#REF!</v>
      </c>
      <c r="L236" s="52" t="e">
        <f>+#REF!</f>
        <v>#REF!</v>
      </c>
      <c r="M236" s="52" t="e">
        <f>+#REF!</f>
        <v>#REF!</v>
      </c>
      <c r="N236" s="52" t="e">
        <f>+#REF!</f>
        <v>#REF!</v>
      </c>
      <c r="O236" s="52" t="e">
        <f>+#REF!</f>
        <v>#REF!</v>
      </c>
      <c r="P236" s="52" t="e">
        <f>+#REF!</f>
        <v>#REF!</v>
      </c>
      <c r="Q236" s="52" t="e">
        <f>+#REF!</f>
        <v>#REF!</v>
      </c>
      <c r="R236" s="52" t="e">
        <f>+#REF!</f>
        <v>#REF!</v>
      </c>
      <c r="S236" s="52" t="e">
        <f>+#REF!</f>
        <v>#REF!</v>
      </c>
      <c r="T236" s="52" t="e">
        <f>+#REF!</f>
        <v>#REF!</v>
      </c>
      <c r="U236" s="52" t="e">
        <f>+#REF!</f>
        <v>#REF!</v>
      </c>
      <c r="V236" s="151">
        <f>+'Other Taxes'!D315</f>
        <v>4.4999999999999998E-2</v>
      </c>
      <c r="W236" s="151">
        <f>+'Other Taxes'!E315</f>
        <v>1.0699999999999999E-2</v>
      </c>
      <c r="X236" s="151">
        <f>+'Other Taxes'!F315</f>
        <v>0</v>
      </c>
      <c r="Y236" s="151">
        <f>+'Other Taxes'!G315</f>
        <v>0</v>
      </c>
      <c r="Z236" s="151">
        <f>+'Other Taxes'!H315</f>
        <v>0</v>
      </c>
      <c r="AA236" s="151">
        <f>+'Other Taxes'!J315</f>
        <v>2.5000000000000001E-2</v>
      </c>
      <c r="AB236" s="151">
        <f>+'Other Taxes'!K315</f>
        <v>7.0000000000000007E-2</v>
      </c>
      <c r="AC236" s="151">
        <f>+'Other Taxes'!M315</f>
        <v>0</v>
      </c>
      <c r="AD236" s="151">
        <f>+'Other Taxes'!N315</f>
        <v>0.01</v>
      </c>
      <c r="AE236" s="152">
        <f>+'Other Taxes'!O315</f>
        <v>0.73</v>
      </c>
      <c r="AF236" s="152">
        <f>+'Other Taxes'!P315</f>
        <v>0.25</v>
      </c>
      <c r="AG236" s="152">
        <f>+'Other Taxes'!Q315</f>
        <v>0.27</v>
      </c>
      <c r="AH236" s="151">
        <f>+'Other Taxes'!S315</f>
        <v>0</v>
      </c>
      <c r="AI236" s="151">
        <f>+'Other Taxes'!T315</f>
        <v>0</v>
      </c>
      <c r="AJ236" s="151" t="e">
        <f t="shared" si="3"/>
        <v>#REF!</v>
      </c>
    </row>
    <row r="237" spans="1:36" x14ac:dyDescent="0.2">
      <c r="A237" s="51" t="s">
        <v>1118</v>
      </c>
      <c r="B237" s="25" t="s">
        <v>576</v>
      </c>
      <c r="C237" s="52" t="e">
        <f>+#REF!</f>
        <v>#REF!</v>
      </c>
      <c r="D237" s="52">
        <v>1.7500000000000002E-2</v>
      </c>
      <c r="E237" s="52" t="e">
        <f>+#REF!</f>
        <v>#REF!</v>
      </c>
      <c r="F237" s="52" t="e">
        <f>+#REF!</f>
        <v>#REF!</v>
      </c>
      <c r="G237" s="52" t="e">
        <f>+#REF!</f>
        <v>#REF!</v>
      </c>
      <c r="H237" s="52" t="e">
        <f>+#REF!</f>
        <v>#REF!</v>
      </c>
      <c r="I237" s="52" t="e">
        <f>+#REF!</f>
        <v>#REF!</v>
      </c>
      <c r="J237" s="52" t="e">
        <f>+#REF!</f>
        <v>#REF!</v>
      </c>
      <c r="K237" s="52" t="e">
        <f>+#REF!</f>
        <v>#REF!</v>
      </c>
      <c r="L237" s="52" t="e">
        <f>+#REF!</f>
        <v>#REF!</v>
      </c>
      <c r="M237" s="52" t="e">
        <f>+#REF!</f>
        <v>#REF!</v>
      </c>
      <c r="N237" s="52" t="e">
        <f>+#REF!</f>
        <v>#REF!</v>
      </c>
      <c r="O237" s="52" t="e">
        <f>+#REF!</f>
        <v>#REF!</v>
      </c>
      <c r="P237" s="52" t="e">
        <f>+#REF!</f>
        <v>#REF!</v>
      </c>
      <c r="Q237" s="52" t="e">
        <f>+#REF!</f>
        <v>#REF!</v>
      </c>
      <c r="R237" s="52" t="e">
        <f>+#REF!</f>
        <v>#REF!</v>
      </c>
      <c r="S237" s="52" t="e">
        <f>+#REF!</f>
        <v>#REF!</v>
      </c>
      <c r="T237" s="52" t="e">
        <f>+#REF!</f>
        <v>#REF!</v>
      </c>
      <c r="U237" s="52" t="e">
        <f>+#REF!</f>
        <v>#REF!</v>
      </c>
      <c r="V237" s="151">
        <f>+'Other Taxes'!D316</f>
        <v>4.4999999999999998E-2</v>
      </c>
      <c r="W237" s="151">
        <f>+'Other Taxes'!E316</f>
        <v>1.0699999999999999E-2</v>
      </c>
      <c r="X237" s="151">
        <f>+'Other Taxes'!F316</f>
        <v>0</v>
      </c>
      <c r="Y237" s="151">
        <f>+'Other Taxes'!G316</f>
        <v>0</v>
      </c>
      <c r="Z237" s="151">
        <f>+'Other Taxes'!H316</f>
        <v>0</v>
      </c>
      <c r="AA237" s="151">
        <f>+'Other Taxes'!J316</f>
        <v>2.5000000000000001E-2</v>
      </c>
      <c r="AB237" s="151">
        <f>+'Other Taxes'!K316</f>
        <v>7.0000000000000007E-2</v>
      </c>
      <c r="AC237" s="151">
        <f>+'Other Taxes'!M316</f>
        <v>0</v>
      </c>
      <c r="AD237" s="151">
        <f>+'Other Taxes'!N316</f>
        <v>0.01</v>
      </c>
      <c r="AE237" s="152">
        <f>+'Other Taxes'!O316</f>
        <v>0.73</v>
      </c>
      <c r="AF237" s="152">
        <f>+'Other Taxes'!P316</f>
        <v>0.25</v>
      </c>
      <c r="AG237" s="152">
        <f>+'Other Taxes'!Q316</f>
        <v>0.27</v>
      </c>
      <c r="AH237" s="151">
        <f>+'Other Taxes'!S316</f>
        <v>3.5000000000000003E-2</v>
      </c>
      <c r="AI237" s="151">
        <f>+'Other Taxes'!T316</f>
        <v>0.06</v>
      </c>
      <c r="AJ237" s="151" t="e">
        <f t="shared" si="3"/>
        <v>#REF!</v>
      </c>
    </row>
    <row r="238" spans="1:36" x14ac:dyDescent="0.2">
      <c r="A238" s="145" t="s">
        <v>1119</v>
      </c>
      <c r="B238" s="25" t="s">
        <v>466</v>
      </c>
      <c r="C238" s="52" t="e">
        <f>+#REF!</f>
        <v>#REF!</v>
      </c>
      <c r="D238" s="52">
        <v>1.7500000000000002E-2</v>
      </c>
      <c r="E238" s="52" t="e">
        <f>+#REF!</f>
        <v>#REF!</v>
      </c>
      <c r="F238" s="52" t="e">
        <f>+#REF!</f>
        <v>#REF!</v>
      </c>
      <c r="G238" s="52" t="e">
        <f>+#REF!</f>
        <v>#REF!</v>
      </c>
      <c r="H238" s="52" t="e">
        <f>+#REF!</f>
        <v>#REF!</v>
      </c>
      <c r="I238" s="52" t="e">
        <f>+#REF!</f>
        <v>#REF!</v>
      </c>
      <c r="J238" s="52" t="e">
        <f>+#REF!</f>
        <v>#REF!</v>
      </c>
      <c r="K238" s="52" t="e">
        <f>+#REF!</f>
        <v>#REF!</v>
      </c>
      <c r="L238" s="52" t="e">
        <f>+#REF!</f>
        <v>#REF!</v>
      </c>
      <c r="M238" s="52" t="e">
        <f>+#REF!</f>
        <v>#REF!</v>
      </c>
      <c r="N238" s="52" t="e">
        <f>+#REF!</f>
        <v>#REF!</v>
      </c>
      <c r="O238" s="52" t="e">
        <f>+#REF!</f>
        <v>#REF!</v>
      </c>
      <c r="P238" s="52" t="e">
        <f>+#REF!</f>
        <v>#REF!</v>
      </c>
      <c r="Q238" s="52" t="e">
        <f>+#REF!</f>
        <v>#REF!</v>
      </c>
      <c r="R238" s="52" t="e">
        <f>+#REF!</f>
        <v>#REF!</v>
      </c>
      <c r="S238" s="52" t="e">
        <f>+#REF!</f>
        <v>#REF!</v>
      </c>
      <c r="T238" s="52" t="e">
        <f>+#REF!</f>
        <v>#REF!</v>
      </c>
      <c r="U238" s="52" t="e">
        <f>+#REF!</f>
        <v>#REF!</v>
      </c>
      <c r="V238" s="151">
        <f>+'Other Taxes'!D317</f>
        <v>4.4999999999999998E-2</v>
      </c>
      <c r="W238" s="151">
        <f>+'Other Taxes'!E317</f>
        <v>1.0699999999999999E-2</v>
      </c>
      <c r="X238" s="151">
        <f>+'Other Taxes'!F317</f>
        <v>0.01</v>
      </c>
      <c r="Y238" s="151">
        <f>+'Other Taxes'!G317</f>
        <v>0</v>
      </c>
      <c r="Z238" s="151">
        <f>+'Other Taxes'!H317</f>
        <v>0</v>
      </c>
      <c r="AA238" s="151">
        <f>+'Other Taxes'!J317</f>
        <v>2.5000000000000001E-2</v>
      </c>
      <c r="AB238" s="151">
        <f>+'Other Taxes'!K317</f>
        <v>7.0000000000000007E-2</v>
      </c>
      <c r="AC238" s="151">
        <f>+'Other Taxes'!M317</f>
        <v>0</v>
      </c>
      <c r="AD238" s="151">
        <f>+'Other Taxes'!N317</f>
        <v>0.01</v>
      </c>
      <c r="AE238" s="152">
        <f>+'Other Taxes'!O317</f>
        <v>0.73</v>
      </c>
      <c r="AF238" s="152">
        <f>+'Other Taxes'!P317</f>
        <v>0.25</v>
      </c>
      <c r="AG238" s="152">
        <f>+'Other Taxes'!Q317</f>
        <v>0.27</v>
      </c>
      <c r="AH238" s="151">
        <f>+'Other Taxes'!S317</f>
        <v>3.5000000000000003E-2</v>
      </c>
      <c r="AI238" s="151">
        <f>+'Other Taxes'!T317</f>
        <v>0.06</v>
      </c>
      <c r="AJ238" s="151" t="e">
        <f t="shared" si="3"/>
        <v>#REF!</v>
      </c>
    </row>
    <row r="239" spans="1:36" x14ac:dyDescent="0.2">
      <c r="A239" s="145" t="s">
        <v>1120</v>
      </c>
      <c r="B239" s="25" t="s">
        <v>680</v>
      </c>
      <c r="C239" s="52" t="e">
        <f>+#REF!</f>
        <v>#REF!</v>
      </c>
      <c r="D239" s="52">
        <v>1.7500000000000002E-2</v>
      </c>
      <c r="E239" s="52" t="e">
        <f>+#REF!</f>
        <v>#REF!</v>
      </c>
      <c r="F239" s="52" t="e">
        <f>+#REF!</f>
        <v>#REF!</v>
      </c>
      <c r="G239" s="52" t="e">
        <f>+#REF!</f>
        <v>#REF!</v>
      </c>
      <c r="H239" s="52" t="e">
        <f>+#REF!</f>
        <v>#REF!</v>
      </c>
      <c r="I239" s="52" t="e">
        <f>+#REF!</f>
        <v>#REF!</v>
      </c>
      <c r="J239" s="52" t="e">
        <f>+#REF!</f>
        <v>#REF!</v>
      </c>
      <c r="K239" s="52" t="e">
        <f>+#REF!</f>
        <v>#REF!</v>
      </c>
      <c r="L239" s="52" t="e">
        <f>+#REF!</f>
        <v>#REF!</v>
      </c>
      <c r="M239" s="52" t="e">
        <f>+#REF!</f>
        <v>#REF!</v>
      </c>
      <c r="N239" s="52" t="e">
        <f>+#REF!</f>
        <v>#REF!</v>
      </c>
      <c r="O239" s="52" t="e">
        <f>+#REF!</f>
        <v>#REF!</v>
      </c>
      <c r="P239" s="52" t="e">
        <f>+#REF!</f>
        <v>#REF!</v>
      </c>
      <c r="Q239" s="52" t="e">
        <f>+#REF!</f>
        <v>#REF!</v>
      </c>
      <c r="R239" s="52" t="e">
        <f>+#REF!</f>
        <v>#REF!</v>
      </c>
      <c r="S239" s="52" t="e">
        <f>+#REF!</f>
        <v>#REF!</v>
      </c>
      <c r="T239" s="52" t="e">
        <f>+#REF!</f>
        <v>#REF!</v>
      </c>
      <c r="U239" s="52" t="e">
        <f>+#REF!</f>
        <v>#REF!</v>
      </c>
      <c r="V239" s="151">
        <f>+'Other Taxes'!D318</f>
        <v>4.4999999999999998E-2</v>
      </c>
      <c r="W239" s="151">
        <f>+'Other Taxes'!E318</f>
        <v>1.0699999999999999E-2</v>
      </c>
      <c r="X239" s="151">
        <f>+'Other Taxes'!F318</f>
        <v>0</v>
      </c>
      <c r="Y239" s="151">
        <f>+'Other Taxes'!G318</f>
        <v>0</v>
      </c>
      <c r="Z239" s="151">
        <f>+'Other Taxes'!H318</f>
        <v>0</v>
      </c>
      <c r="AA239" s="151">
        <f>+'Other Taxes'!J318</f>
        <v>2.5000000000000001E-2</v>
      </c>
      <c r="AB239" s="151">
        <f>+'Other Taxes'!K318</f>
        <v>7.0000000000000007E-2</v>
      </c>
      <c r="AC239" s="151">
        <f>+'Other Taxes'!M318</f>
        <v>0</v>
      </c>
      <c r="AD239" s="151">
        <f>+'Other Taxes'!N318</f>
        <v>0.01</v>
      </c>
      <c r="AE239" s="152">
        <f>+'Other Taxes'!O318</f>
        <v>0.73</v>
      </c>
      <c r="AF239" s="152">
        <f>+'Other Taxes'!P318</f>
        <v>0.25</v>
      </c>
      <c r="AG239" s="152">
        <f>+'Other Taxes'!Q318</f>
        <v>0.27</v>
      </c>
      <c r="AH239" s="151">
        <f>+'Other Taxes'!S318</f>
        <v>0</v>
      </c>
      <c r="AI239" s="151">
        <f>+'Other Taxes'!T318</f>
        <v>0</v>
      </c>
      <c r="AJ239" s="151" t="e">
        <f t="shared" si="3"/>
        <v>#REF!</v>
      </c>
    </row>
    <row r="240" spans="1:36" x14ac:dyDescent="0.2">
      <c r="A240" s="51" t="s">
        <v>1121</v>
      </c>
      <c r="B240" s="25" t="s">
        <v>468</v>
      </c>
      <c r="C240" s="52" t="e">
        <f>+#REF!</f>
        <v>#REF!</v>
      </c>
      <c r="D240" s="52">
        <v>1.7500000000000002E-2</v>
      </c>
      <c r="E240" s="52" t="e">
        <f>+#REF!</f>
        <v>#REF!</v>
      </c>
      <c r="F240" s="52" t="e">
        <f>+#REF!</f>
        <v>#REF!</v>
      </c>
      <c r="G240" s="52" t="e">
        <f>+#REF!</f>
        <v>#REF!</v>
      </c>
      <c r="H240" s="52" t="e">
        <f>+#REF!</f>
        <v>#REF!</v>
      </c>
      <c r="I240" s="52" t="e">
        <f>+#REF!</f>
        <v>#REF!</v>
      </c>
      <c r="J240" s="52" t="e">
        <f>+#REF!</f>
        <v>#REF!</v>
      </c>
      <c r="K240" s="52" t="e">
        <f>+#REF!</f>
        <v>#REF!</v>
      </c>
      <c r="L240" s="52" t="e">
        <f>+#REF!</f>
        <v>#REF!</v>
      </c>
      <c r="M240" s="52" t="e">
        <f>+#REF!</f>
        <v>#REF!</v>
      </c>
      <c r="N240" s="52" t="e">
        <f>+#REF!</f>
        <v>#REF!</v>
      </c>
      <c r="O240" s="52" t="e">
        <f>+#REF!</f>
        <v>#REF!</v>
      </c>
      <c r="P240" s="52" t="e">
        <f>+#REF!</f>
        <v>#REF!</v>
      </c>
      <c r="Q240" s="52" t="e">
        <f>+#REF!</f>
        <v>#REF!</v>
      </c>
      <c r="R240" s="52" t="e">
        <f>+#REF!</f>
        <v>#REF!</v>
      </c>
      <c r="S240" s="52" t="e">
        <f>+#REF!</f>
        <v>#REF!</v>
      </c>
      <c r="T240" s="52" t="e">
        <f>+#REF!</f>
        <v>#REF!</v>
      </c>
      <c r="U240" s="52" t="e">
        <f>+#REF!</f>
        <v>#REF!</v>
      </c>
      <c r="V240" s="151">
        <f>+'Other Taxes'!D319</f>
        <v>4.4999999999999998E-2</v>
      </c>
      <c r="W240" s="151">
        <f>+'Other Taxes'!E319</f>
        <v>1.0699999999999999E-2</v>
      </c>
      <c r="X240" s="151">
        <f>+'Other Taxes'!F319</f>
        <v>0</v>
      </c>
      <c r="Y240" s="151">
        <f>+'Other Taxes'!G319</f>
        <v>0</v>
      </c>
      <c r="Z240" s="151">
        <f>+'Other Taxes'!H319</f>
        <v>0</v>
      </c>
      <c r="AA240" s="151">
        <f>+'Other Taxes'!J319</f>
        <v>2.5000000000000001E-2</v>
      </c>
      <c r="AB240" s="151">
        <f>+'Other Taxes'!K319</f>
        <v>7.0000000000000007E-2</v>
      </c>
      <c r="AC240" s="151">
        <f>+'Other Taxes'!M319</f>
        <v>0</v>
      </c>
      <c r="AD240" s="151">
        <f>+'Other Taxes'!N319</f>
        <v>0.01</v>
      </c>
      <c r="AE240" s="152">
        <f>+'Other Taxes'!O319</f>
        <v>0.73</v>
      </c>
      <c r="AF240" s="152">
        <f>+'Other Taxes'!P319</f>
        <v>0.25</v>
      </c>
      <c r="AG240" s="152">
        <f>+'Other Taxes'!Q319</f>
        <v>0.27</v>
      </c>
      <c r="AH240" s="151">
        <f>+'Other Taxes'!S319</f>
        <v>0</v>
      </c>
      <c r="AI240" s="151">
        <f>+'Other Taxes'!T319</f>
        <v>0</v>
      </c>
      <c r="AJ240" s="151" t="e">
        <f t="shared" si="3"/>
        <v>#REF!</v>
      </c>
    </row>
    <row r="241" spans="1:36" x14ac:dyDescent="0.2">
      <c r="A241" s="51" t="s">
        <v>1122</v>
      </c>
      <c r="B241" s="25" t="s">
        <v>470</v>
      </c>
      <c r="C241" s="52" t="e">
        <f>+#REF!</f>
        <v>#REF!</v>
      </c>
      <c r="D241" s="52">
        <v>1.7500000000000002E-2</v>
      </c>
      <c r="E241" s="52" t="e">
        <f>+#REF!</f>
        <v>#REF!</v>
      </c>
      <c r="F241" s="52" t="e">
        <f>+#REF!</f>
        <v>#REF!</v>
      </c>
      <c r="G241" s="52" t="e">
        <f>+#REF!</f>
        <v>#REF!</v>
      </c>
      <c r="H241" s="52" t="e">
        <f>+#REF!</f>
        <v>#REF!</v>
      </c>
      <c r="I241" s="52" t="e">
        <f>+#REF!</f>
        <v>#REF!</v>
      </c>
      <c r="J241" s="52" t="e">
        <f>+#REF!</f>
        <v>#REF!</v>
      </c>
      <c r="K241" s="52" t="e">
        <f>+#REF!</f>
        <v>#REF!</v>
      </c>
      <c r="L241" s="52" t="e">
        <f>+#REF!</f>
        <v>#REF!</v>
      </c>
      <c r="M241" s="52" t="e">
        <f>+#REF!</f>
        <v>#REF!</v>
      </c>
      <c r="N241" s="52" t="e">
        <f>+#REF!</f>
        <v>#REF!</v>
      </c>
      <c r="O241" s="52" t="e">
        <f>+#REF!</f>
        <v>#REF!</v>
      </c>
      <c r="P241" s="52" t="e">
        <f>+#REF!</f>
        <v>#REF!</v>
      </c>
      <c r="Q241" s="52" t="e">
        <f>+#REF!</f>
        <v>#REF!</v>
      </c>
      <c r="R241" s="52" t="e">
        <f>+#REF!</f>
        <v>#REF!</v>
      </c>
      <c r="S241" s="52" t="e">
        <f>+#REF!</f>
        <v>#REF!</v>
      </c>
      <c r="T241" s="52" t="e">
        <f>+#REF!</f>
        <v>#REF!</v>
      </c>
      <c r="U241" s="52" t="e">
        <f>+#REF!</f>
        <v>#REF!</v>
      </c>
      <c r="V241" s="151">
        <f>+'Other Taxes'!D320</f>
        <v>4.4999999999999998E-2</v>
      </c>
      <c r="W241" s="151">
        <f>+'Other Taxes'!E320</f>
        <v>1.0699999999999999E-2</v>
      </c>
      <c r="X241" s="151">
        <f>+'Other Taxes'!F320</f>
        <v>0</v>
      </c>
      <c r="Y241" s="151">
        <f>+'Other Taxes'!G320</f>
        <v>0</v>
      </c>
      <c r="Z241" s="151">
        <f>+'Other Taxes'!H320</f>
        <v>0</v>
      </c>
      <c r="AA241" s="151">
        <f>+'Other Taxes'!J320</f>
        <v>2.5000000000000001E-2</v>
      </c>
      <c r="AB241" s="151">
        <f>+'Other Taxes'!K320</f>
        <v>7.0000000000000007E-2</v>
      </c>
      <c r="AC241" s="151">
        <f>+'Other Taxes'!M320</f>
        <v>0</v>
      </c>
      <c r="AD241" s="151">
        <f>+'Other Taxes'!N320</f>
        <v>0.01</v>
      </c>
      <c r="AE241" s="152">
        <f>+'Other Taxes'!O320</f>
        <v>0.73</v>
      </c>
      <c r="AF241" s="152">
        <f>+'Other Taxes'!P320</f>
        <v>0.25</v>
      </c>
      <c r="AG241" s="152">
        <f>+'Other Taxes'!Q320</f>
        <v>0.27</v>
      </c>
      <c r="AH241" s="151">
        <f>+'Other Taxes'!S320</f>
        <v>0</v>
      </c>
      <c r="AI241" s="151">
        <f>+'Other Taxes'!T320</f>
        <v>0</v>
      </c>
      <c r="AJ241" s="151" t="e">
        <f t="shared" si="3"/>
        <v>#REF!</v>
      </c>
    </row>
    <row r="242" spans="1:36" x14ac:dyDescent="0.2">
      <c r="A242" s="51" t="s">
        <v>1123</v>
      </c>
      <c r="B242" s="25" t="s">
        <v>472</v>
      </c>
      <c r="C242" s="52" t="e">
        <f>+#REF!</f>
        <v>#REF!</v>
      </c>
      <c r="D242" s="52">
        <v>1.7500000000000002E-2</v>
      </c>
      <c r="E242" s="52" t="e">
        <f>+#REF!</f>
        <v>#REF!</v>
      </c>
      <c r="F242" s="52" t="e">
        <f>+#REF!</f>
        <v>#REF!</v>
      </c>
      <c r="G242" s="52" t="e">
        <f>+#REF!</f>
        <v>#REF!</v>
      </c>
      <c r="H242" s="52" t="e">
        <f>+#REF!</f>
        <v>#REF!</v>
      </c>
      <c r="I242" s="52" t="e">
        <f>+#REF!</f>
        <v>#REF!</v>
      </c>
      <c r="J242" s="52" t="e">
        <f>+#REF!</f>
        <v>#REF!</v>
      </c>
      <c r="K242" s="52" t="e">
        <f>+#REF!</f>
        <v>#REF!</v>
      </c>
      <c r="L242" s="52" t="e">
        <f>+#REF!</f>
        <v>#REF!</v>
      </c>
      <c r="M242" s="52" t="e">
        <f>+#REF!</f>
        <v>#REF!</v>
      </c>
      <c r="N242" s="52" t="e">
        <f>+#REF!</f>
        <v>#REF!</v>
      </c>
      <c r="O242" s="52" t="e">
        <f>+#REF!</f>
        <v>#REF!</v>
      </c>
      <c r="P242" s="52" t="e">
        <f>+#REF!</f>
        <v>#REF!</v>
      </c>
      <c r="Q242" s="52" t="e">
        <f>+#REF!</f>
        <v>#REF!</v>
      </c>
      <c r="R242" s="52" t="e">
        <f>+#REF!</f>
        <v>#REF!</v>
      </c>
      <c r="S242" s="52" t="e">
        <f>+#REF!</f>
        <v>#REF!</v>
      </c>
      <c r="T242" s="52" t="e">
        <f>+#REF!</f>
        <v>#REF!</v>
      </c>
      <c r="U242" s="52" t="e">
        <f>+#REF!</f>
        <v>#REF!</v>
      </c>
      <c r="V242" s="151">
        <f>+'Other Taxes'!D321</f>
        <v>4.4999999999999998E-2</v>
      </c>
      <c r="W242" s="151">
        <f>+'Other Taxes'!E321</f>
        <v>1.0699999999999999E-2</v>
      </c>
      <c r="X242" s="151">
        <f>+'Other Taxes'!F321</f>
        <v>0.01</v>
      </c>
      <c r="Y242" s="151">
        <f>+'Other Taxes'!G321</f>
        <v>0</v>
      </c>
      <c r="Z242" s="151">
        <f>+'Other Taxes'!H321</f>
        <v>0</v>
      </c>
      <c r="AA242" s="151">
        <f>+'Other Taxes'!J321</f>
        <v>2.5000000000000001E-2</v>
      </c>
      <c r="AB242" s="151">
        <f>+'Other Taxes'!K321</f>
        <v>7.0000000000000007E-2</v>
      </c>
      <c r="AC242" s="151">
        <f>+'Other Taxes'!M321</f>
        <v>0</v>
      </c>
      <c r="AD242" s="151">
        <f>+'Other Taxes'!N321</f>
        <v>0.01</v>
      </c>
      <c r="AE242" s="152">
        <f>+'Other Taxes'!O321</f>
        <v>0.73</v>
      </c>
      <c r="AF242" s="152">
        <f>+'Other Taxes'!P321</f>
        <v>0.25</v>
      </c>
      <c r="AG242" s="152">
        <f>+'Other Taxes'!Q321</f>
        <v>0.27</v>
      </c>
      <c r="AH242" s="151">
        <f>+'Other Taxes'!S321</f>
        <v>3.5000000000000003E-2</v>
      </c>
      <c r="AI242" s="151">
        <f>+'Other Taxes'!T321</f>
        <v>0.06</v>
      </c>
      <c r="AJ242" s="151" t="e">
        <f t="shared" si="3"/>
        <v>#REF!</v>
      </c>
    </row>
    <row r="243" spans="1:36" x14ac:dyDescent="0.2">
      <c r="A243" s="51" t="s">
        <v>1124</v>
      </c>
      <c r="B243" s="25" t="s">
        <v>474</v>
      </c>
      <c r="C243" s="52" t="e">
        <f>+#REF!</f>
        <v>#REF!</v>
      </c>
      <c r="D243" s="52">
        <v>1.7500000000000002E-2</v>
      </c>
      <c r="E243" s="52" t="e">
        <f>+#REF!</f>
        <v>#REF!</v>
      </c>
      <c r="F243" s="52" t="e">
        <f>+#REF!</f>
        <v>#REF!</v>
      </c>
      <c r="G243" s="52" t="e">
        <f>+#REF!</f>
        <v>#REF!</v>
      </c>
      <c r="H243" s="52" t="e">
        <f>+#REF!</f>
        <v>#REF!</v>
      </c>
      <c r="I243" s="52" t="e">
        <f>+#REF!</f>
        <v>#REF!</v>
      </c>
      <c r="J243" s="52" t="e">
        <f>+#REF!</f>
        <v>#REF!</v>
      </c>
      <c r="K243" s="52" t="e">
        <f>+#REF!</f>
        <v>#REF!</v>
      </c>
      <c r="L243" s="52" t="e">
        <f>+#REF!</f>
        <v>#REF!</v>
      </c>
      <c r="M243" s="52" t="e">
        <f>+#REF!</f>
        <v>#REF!</v>
      </c>
      <c r="N243" s="52" t="e">
        <f>+#REF!</f>
        <v>#REF!</v>
      </c>
      <c r="O243" s="52" t="e">
        <f>+#REF!</f>
        <v>#REF!</v>
      </c>
      <c r="P243" s="52" t="e">
        <f>+#REF!</f>
        <v>#REF!</v>
      </c>
      <c r="Q243" s="52" t="e">
        <f>+#REF!</f>
        <v>#REF!</v>
      </c>
      <c r="R243" s="52" t="e">
        <f>+#REF!</f>
        <v>#REF!</v>
      </c>
      <c r="S243" s="52" t="e">
        <f>+#REF!</f>
        <v>#REF!</v>
      </c>
      <c r="T243" s="52" t="e">
        <f>+#REF!</f>
        <v>#REF!</v>
      </c>
      <c r="U243" s="52" t="e">
        <f>+#REF!</f>
        <v>#REF!</v>
      </c>
      <c r="V243" s="151">
        <f>+'Other Taxes'!D322</f>
        <v>4.4999999999999998E-2</v>
      </c>
      <c r="W243" s="151">
        <f>+'Other Taxes'!E322</f>
        <v>1.0699999999999999E-2</v>
      </c>
      <c r="X243" s="151">
        <f>+'Other Taxes'!F322</f>
        <v>0.01</v>
      </c>
      <c r="Y243" s="151">
        <f>+'Other Taxes'!G322</f>
        <v>0</v>
      </c>
      <c r="Z243" s="151">
        <f>+'Other Taxes'!H322</f>
        <v>0</v>
      </c>
      <c r="AA243" s="151">
        <f>+'Other Taxes'!J322</f>
        <v>2.5000000000000001E-2</v>
      </c>
      <c r="AB243" s="151">
        <f>+'Other Taxes'!K322</f>
        <v>7.0000000000000007E-2</v>
      </c>
      <c r="AC243" s="151">
        <f>+'Other Taxes'!M322</f>
        <v>0</v>
      </c>
      <c r="AD243" s="151">
        <f>+'Other Taxes'!N322</f>
        <v>0.01</v>
      </c>
      <c r="AE243" s="152">
        <f>+'Other Taxes'!O322</f>
        <v>0.73</v>
      </c>
      <c r="AF243" s="152">
        <f>+'Other Taxes'!P322</f>
        <v>0.25</v>
      </c>
      <c r="AG243" s="152">
        <f>+'Other Taxes'!Q322</f>
        <v>0.27</v>
      </c>
      <c r="AH243" s="151">
        <f>+'Other Taxes'!S322</f>
        <v>3.5000000000000003E-2</v>
      </c>
      <c r="AI243" s="151">
        <f>+'Other Taxes'!T322</f>
        <v>0.06</v>
      </c>
      <c r="AJ243" s="151" t="e">
        <f t="shared" si="3"/>
        <v>#REF!</v>
      </c>
    </row>
    <row r="244" spans="1:36" x14ac:dyDescent="0.2">
      <c r="A244" s="51" t="s">
        <v>1125</v>
      </c>
      <c r="B244" s="25" t="s">
        <v>476</v>
      </c>
      <c r="C244" s="52" t="e">
        <f>+#REF!</f>
        <v>#REF!</v>
      </c>
      <c r="D244" s="52">
        <v>1.7500000000000002E-2</v>
      </c>
      <c r="E244" s="52" t="e">
        <f>+#REF!</f>
        <v>#REF!</v>
      </c>
      <c r="F244" s="52" t="e">
        <f>+#REF!</f>
        <v>#REF!</v>
      </c>
      <c r="G244" s="52" t="e">
        <f>+#REF!</f>
        <v>#REF!</v>
      </c>
      <c r="H244" s="52" t="e">
        <f>+#REF!</f>
        <v>#REF!</v>
      </c>
      <c r="I244" s="52" t="e">
        <f>+#REF!</f>
        <v>#REF!</v>
      </c>
      <c r="J244" s="52" t="e">
        <f>+#REF!</f>
        <v>#REF!</v>
      </c>
      <c r="K244" s="52" t="e">
        <f>+#REF!</f>
        <v>#REF!</v>
      </c>
      <c r="L244" s="52" t="e">
        <f>+#REF!</f>
        <v>#REF!</v>
      </c>
      <c r="M244" s="52" t="e">
        <f>+#REF!</f>
        <v>#REF!</v>
      </c>
      <c r="N244" s="52" t="e">
        <f>+#REF!</f>
        <v>#REF!</v>
      </c>
      <c r="O244" s="52" t="e">
        <f>+#REF!</f>
        <v>#REF!</v>
      </c>
      <c r="P244" s="52" t="e">
        <f>+#REF!</f>
        <v>#REF!</v>
      </c>
      <c r="Q244" s="52" t="e">
        <f>+#REF!</f>
        <v>#REF!</v>
      </c>
      <c r="R244" s="52" t="e">
        <f>+#REF!</f>
        <v>#REF!</v>
      </c>
      <c r="S244" s="52" t="e">
        <f>+#REF!</f>
        <v>#REF!</v>
      </c>
      <c r="T244" s="52" t="e">
        <f>+#REF!</f>
        <v>#REF!</v>
      </c>
      <c r="U244" s="52" t="e">
        <f>+#REF!</f>
        <v>#REF!</v>
      </c>
      <c r="V244" s="151">
        <f>+'Other Taxes'!D323</f>
        <v>4.4999999999999998E-2</v>
      </c>
      <c r="W244" s="151">
        <f>+'Other Taxes'!E323</f>
        <v>1.0699999999999999E-2</v>
      </c>
      <c r="X244" s="151">
        <f>+'Other Taxes'!F323</f>
        <v>0</v>
      </c>
      <c r="Y244" s="151">
        <f>+'Other Taxes'!G323</f>
        <v>0</v>
      </c>
      <c r="Z244" s="151">
        <f>+'Other Taxes'!H323</f>
        <v>0</v>
      </c>
      <c r="AA244" s="151">
        <f>+'Other Taxes'!J323</f>
        <v>2.5000000000000001E-2</v>
      </c>
      <c r="AB244" s="151">
        <f>+'Other Taxes'!K323</f>
        <v>7.0000000000000007E-2</v>
      </c>
      <c r="AC244" s="151">
        <f>+'Other Taxes'!M323</f>
        <v>0</v>
      </c>
      <c r="AD244" s="151">
        <f>+'Other Taxes'!N323</f>
        <v>0.01</v>
      </c>
      <c r="AE244" s="152">
        <f>+'Other Taxes'!O323</f>
        <v>0.73</v>
      </c>
      <c r="AF244" s="152">
        <f>+'Other Taxes'!P323</f>
        <v>0.25</v>
      </c>
      <c r="AG244" s="152">
        <f>+'Other Taxes'!Q323</f>
        <v>0.27</v>
      </c>
      <c r="AH244" s="151">
        <f>+'Other Taxes'!S323</f>
        <v>3.5000000000000003E-2</v>
      </c>
      <c r="AI244" s="151">
        <f>+'Other Taxes'!T323</f>
        <v>0.06</v>
      </c>
      <c r="AJ244" s="151" t="e">
        <f t="shared" si="3"/>
        <v>#REF!</v>
      </c>
    </row>
    <row r="245" spans="1:36" x14ac:dyDescent="0.2">
      <c r="A245" s="51" t="s">
        <v>1126</v>
      </c>
      <c r="B245" s="25" t="s">
        <v>478</v>
      </c>
      <c r="C245" s="52" t="e">
        <f>+#REF!</f>
        <v>#REF!</v>
      </c>
      <c r="D245" s="52">
        <v>1.7500000000000002E-2</v>
      </c>
      <c r="E245" s="52" t="e">
        <f>+#REF!</f>
        <v>#REF!</v>
      </c>
      <c r="F245" s="52" t="e">
        <f>+#REF!</f>
        <v>#REF!</v>
      </c>
      <c r="G245" s="52" t="e">
        <f>+#REF!</f>
        <v>#REF!</v>
      </c>
      <c r="H245" s="52" t="e">
        <f>+#REF!</f>
        <v>#REF!</v>
      </c>
      <c r="I245" s="52" t="e">
        <f>+#REF!</f>
        <v>#REF!</v>
      </c>
      <c r="J245" s="52" t="e">
        <f>+#REF!</f>
        <v>#REF!</v>
      </c>
      <c r="K245" s="52" t="e">
        <f>+#REF!</f>
        <v>#REF!</v>
      </c>
      <c r="L245" s="52" t="e">
        <f>+#REF!</f>
        <v>#REF!</v>
      </c>
      <c r="M245" s="52" t="e">
        <f>+#REF!</f>
        <v>#REF!</v>
      </c>
      <c r="N245" s="52" t="e">
        <f>+#REF!</f>
        <v>#REF!</v>
      </c>
      <c r="O245" s="52" t="e">
        <f>+#REF!</f>
        <v>#REF!</v>
      </c>
      <c r="P245" s="52" t="e">
        <f>+#REF!</f>
        <v>#REF!</v>
      </c>
      <c r="Q245" s="52" t="e">
        <f>+#REF!</f>
        <v>#REF!</v>
      </c>
      <c r="R245" s="52" t="e">
        <f>+#REF!</f>
        <v>#REF!</v>
      </c>
      <c r="S245" s="52" t="e">
        <f>+#REF!</f>
        <v>#REF!</v>
      </c>
      <c r="T245" s="52" t="e">
        <f>+#REF!</f>
        <v>#REF!</v>
      </c>
      <c r="U245" s="52" t="e">
        <f>+#REF!</f>
        <v>#REF!</v>
      </c>
      <c r="V245" s="151">
        <f>+'Other Taxes'!D324</f>
        <v>4.4999999999999998E-2</v>
      </c>
      <c r="W245" s="151">
        <f>+'Other Taxes'!E324</f>
        <v>1.0699999999999999E-2</v>
      </c>
      <c r="X245" s="151">
        <f>+'Other Taxes'!F324</f>
        <v>0.01</v>
      </c>
      <c r="Y245" s="151">
        <f>+'Other Taxes'!G324</f>
        <v>0</v>
      </c>
      <c r="Z245" s="151">
        <f>+'Other Taxes'!H324</f>
        <v>0</v>
      </c>
      <c r="AA245" s="151">
        <f>+'Other Taxes'!J324</f>
        <v>2.5000000000000001E-2</v>
      </c>
      <c r="AB245" s="151">
        <f>+'Other Taxes'!K324</f>
        <v>7.0000000000000007E-2</v>
      </c>
      <c r="AC245" s="151">
        <f>+'Other Taxes'!M324</f>
        <v>0</v>
      </c>
      <c r="AD245" s="151">
        <f>+'Other Taxes'!N324</f>
        <v>0.01</v>
      </c>
      <c r="AE245" s="152">
        <f>+'Other Taxes'!O324</f>
        <v>0.73</v>
      </c>
      <c r="AF245" s="152">
        <f>+'Other Taxes'!P324</f>
        <v>0.25</v>
      </c>
      <c r="AG245" s="152">
        <f>+'Other Taxes'!Q324</f>
        <v>0.27</v>
      </c>
      <c r="AH245" s="151">
        <f>+'Other Taxes'!S324</f>
        <v>3.5000000000000003E-2</v>
      </c>
      <c r="AI245" s="151">
        <f>+'Other Taxes'!T324</f>
        <v>0.06</v>
      </c>
      <c r="AJ245" s="151" t="e">
        <f t="shared" si="3"/>
        <v>#REF!</v>
      </c>
    </row>
    <row r="246" spans="1:36" x14ac:dyDescent="0.2">
      <c r="A246" s="51" t="s">
        <v>1127</v>
      </c>
      <c r="B246" s="25" t="s">
        <v>480</v>
      </c>
      <c r="C246" s="52" t="e">
        <f>+#REF!</f>
        <v>#REF!</v>
      </c>
      <c r="D246" s="52">
        <v>1.7500000000000002E-2</v>
      </c>
      <c r="E246" s="52" t="e">
        <f>+#REF!</f>
        <v>#REF!</v>
      </c>
      <c r="F246" s="52" t="e">
        <f>+#REF!</f>
        <v>#REF!</v>
      </c>
      <c r="G246" s="52" t="e">
        <f>+#REF!</f>
        <v>#REF!</v>
      </c>
      <c r="H246" s="52" t="e">
        <f>+#REF!</f>
        <v>#REF!</v>
      </c>
      <c r="I246" s="52" t="e">
        <f>+#REF!</f>
        <v>#REF!</v>
      </c>
      <c r="J246" s="52" t="e">
        <f>+#REF!</f>
        <v>#REF!</v>
      </c>
      <c r="K246" s="52" t="e">
        <f>+#REF!</f>
        <v>#REF!</v>
      </c>
      <c r="L246" s="52" t="e">
        <f>+#REF!</f>
        <v>#REF!</v>
      </c>
      <c r="M246" s="52" t="e">
        <f>+#REF!</f>
        <v>#REF!</v>
      </c>
      <c r="N246" s="52" t="e">
        <f>+#REF!</f>
        <v>#REF!</v>
      </c>
      <c r="O246" s="52" t="e">
        <f>+#REF!</f>
        <v>#REF!</v>
      </c>
      <c r="P246" s="52" t="e">
        <f>+#REF!</f>
        <v>#REF!</v>
      </c>
      <c r="Q246" s="52" t="e">
        <f>+#REF!</f>
        <v>#REF!</v>
      </c>
      <c r="R246" s="52" t="e">
        <f>+#REF!</f>
        <v>#REF!</v>
      </c>
      <c r="S246" s="52" t="e">
        <f>+#REF!</f>
        <v>#REF!</v>
      </c>
      <c r="T246" s="52" t="e">
        <f>+#REF!</f>
        <v>#REF!</v>
      </c>
      <c r="U246" s="52" t="e">
        <f>+#REF!</f>
        <v>#REF!</v>
      </c>
      <c r="V246" s="151">
        <f>+'Other Taxes'!D325</f>
        <v>4.4999999999999998E-2</v>
      </c>
      <c r="W246" s="151">
        <f>+'Other Taxes'!E325</f>
        <v>1.0699999999999999E-2</v>
      </c>
      <c r="X246" s="151">
        <f>+'Other Taxes'!F325</f>
        <v>0.01</v>
      </c>
      <c r="Y246" s="151">
        <f>+'Other Taxes'!G325</f>
        <v>0</v>
      </c>
      <c r="Z246" s="151">
        <f>+'Other Taxes'!H325</f>
        <v>0</v>
      </c>
      <c r="AA246" s="151">
        <f>+'Other Taxes'!J325</f>
        <v>2.5000000000000001E-2</v>
      </c>
      <c r="AB246" s="151">
        <f>+'Other Taxes'!K325</f>
        <v>7.0000000000000007E-2</v>
      </c>
      <c r="AC246" s="151">
        <f>+'Other Taxes'!M325</f>
        <v>0</v>
      </c>
      <c r="AD246" s="151">
        <f>+'Other Taxes'!N325</f>
        <v>0.01</v>
      </c>
      <c r="AE246" s="152">
        <f>+'Other Taxes'!O325</f>
        <v>0.73</v>
      </c>
      <c r="AF246" s="152">
        <f>+'Other Taxes'!P325</f>
        <v>0.25</v>
      </c>
      <c r="AG246" s="152">
        <f>+'Other Taxes'!Q325</f>
        <v>0.27</v>
      </c>
      <c r="AH246" s="151">
        <f>+'Other Taxes'!S325</f>
        <v>3.5000000000000003E-2</v>
      </c>
      <c r="AI246" s="151">
        <f>+'Other Taxes'!T325</f>
        <v>0.06</v>
      </c>
      <c r="AJ246" s="151" t="e">
        <f t="shared" si="3"/>
        <v>#REF!</v>
      </c>
    </row>
    <row r="247" spans="1:36" x14ac:dyDescent="0.2">
      <c r="A247" s="51" t="s">
        <v>1128</v>
      </c>
      <c r="B247" s="25" t="s">
        <v>482</v>
      </c>
      <c r="C247" s="52" t="e">
        <f>+#REF!</f>
        <v>#REF!</v>
      </c>
      <c r="D247" s="52">
        <v>1.7500000000000002E-2</v>
      </c>
      <c r="E247" s="52" t="e">
        <f>+#REF!</f>
        <v>#REF!</v>
      </c>
      <c r="F247" s="52" t="e">
        <f>+#REF!</f>
        <v>#REF!</v>
      </c>
      <c r="G247" s="52" t="e">
        <f>+#REF!</f>
        <v>#REF!</v>
      </c>
      <c r="H247" s="52" t="e">
        <f>+#REF!</f>
        <v>#REF!</v>
      </c>
      <c r="I247" s="52" t="e">
        <f>+#REF!</f>
        <v>#REF!</v>
      </c>
      <c r="J247" s="52" t="e">
        <f>+#REF!</f>
        <v>#REF!</v>
      </c>
      <c r="K247" s="52" t="e">
        <f>+#REF!</f>
        <v>#REF!</v>
      </c>
      <c r="L247" s="52" t="e">
        <f>+#REF!</f>
        <v>#REF!</v>
      </c>
      <c r="M247" s="52" t="e">
        <f>+#REF!</f>
        <v>#REF!</v>
      </c>
      <c r="N247" s="52" t="e">
        <f>+#REF!</f>
        <v>#REF!</v>
      </c>
      <c r="O247" s="52" t="e">
        <f>+#REF!</f>
        <v>#REF!</v>
      </c>
      <c r="P247" s="52" t="e">
        <f>+#REF!</f>
        <v>#REF!</v>
      </c>
      <c r="Q247" s="52" t="e">
        <f>+#REF!</f>
        <v>#REF!</v>
      </c>
      <c r="R247" s="52" t="e">
        <f>+#REF!</f>
        <v>#REF!</v>
      </c>
      <c r="S247" s="52" t="e">
        <f>+#REF!</f>
        <v>#REF!</v>
      </c>
      <c r="T247" s="52" t="e">
        <f>+#REF!</f>
        <v>#REF!</v>
      </c>
      <c r="U247" s="52" t="e">
        <f>+#REF!</f>
        <v>#REF!</v>
      </c>
      <c r="V247" s="151">
        <f>+'Other Taxes'!D326</f>
        <v>4.4999999999999998E-2</v>
      </c>
      <c r="W247" s="151">
        <f>+'Other Taxes'!E326</f>
        <v>1.0699999999999999E-2</v>
      </c>
      <c r="X247" s="151">
        <f>+'Other Taxes'!F326</f>
        <v>0.01</v>
      </c>
      <c r="Y247" s="151">
        <f>+'Other Taxes'!G326</f>
        <v>0</v>
      </c>
      <c r="Z247" s="151">
        <f>+'Other Taxes'!H326</f>
        <v>0</v>
      </c>
      <c r="AA247" s="151">
        <f>+'Other Taxes'!J326</f>
        <v>2.5000000000000001E-2</v>
      </c>
      <c r="AB247" s="151">
        <f>+'Other Taxes'!K326</f>
        <v>7.0000000000000007E-2</v>
      </c>
      <c r="AC247" s="151">
        <f>+'Other Taxes'!M326</f>
        <v>0</v>
      </c>
      <c r="AD247" s="151">
        <f>+'Other Taxes'!N326</f>
        <v>0.01</v>
      </c>
      <c r="AE247" s="152">
        <f>+'Other Taxes'!O326</f>
        <v>0.73</v>
      </c>
      <c r="AF247" s="152">
        <f>+'Other Taxes'!P326</f>
        <v>0.25</v>
      </c>
      <c r="AG247" s="152">
        <f>+'Other Taxes'!Q326</f>
        <v>0.27</v>
      </c>
      <c r="AH247" s="151">
        <f>+'Other Taxes'!S326</f>
        <v>3.5000000000000003E-2</v>
      </c>
      <c r="AI247" s="151">
        <f>+'Other Taxes'!T326</f>
        <v>0.06</v>
      </c>
      <c r="AJ247" s="151" t="e">
        <f t="shared" si="3"/>
        <v>#REF!</v>
      </c>
    </row>
    <row r="248" spans="1:36" x14ac:dyDescent="0.2">
      <c r="A248" s="51" t="s">
        <v>1129</v>
      </c>
      <c r="B248" s="25" t="s">
        <v>485</v>
      </c>
      <c r="C248" s="52" t="e">
        <f>+#REF!</f>
        <v>#REF!</v>
      </c>
      <c r="D248" s="52">
        <v>1.7500000000000002E-2</v>
      </c>
      <c r="E248" s="52" t="e">
        <f>+#REF!</f>
        <v>#REF!</v>
      </c>
      <c r="F248" s="52" t="e">
        <f>+#REF!</f>
        <v>#REF!</v>
      </c>
      <c r="G248" s="52" t="e">
        <f>+#REF!</f>
        <v>#REF!</v>
      </c>
      <c r="H248" s="52" t="e">
        <f>+#REF!</f>
        <v>#REF!</v>
      </c>
      <c r="I248" s="52" t="e">
        <f>+#REF!</f>
        <v>#REF!</v>
      </c>
      <c r="J248" s="52" t="e">
        <f>+#REF!</f>
        <v>#REF!</v>
      </c>
      <c r="K248" s="52" t="e">
        <f>+#REF!</f>
        <v>#REF!</v>
      </c>
      <c r="L248" s="52" t="e">
        <f>+#REF!</f>
        <v>#REF!</v>
      </c>
      <c r="M248" s="52" t="e">
        <f>+#REF!</f>
        <v>#REF!</v>
      </c>
      <c r="N248" s="52" t="e">
        <f>+#REF!</f>
        <v>#REF!</v>
      </c>
      <c r="O248" s="52" t="e">
        <f>+#REF!</f>
        <v>#REF!</v>
      </c>
      <c r="P248" s="52" t="e">
        <f>+#REF!</f>
        <v>#REF!</v>
      </c>
      <c r="Q248" s="52" t="e">
        <f>+#REF!</f>
        <v>#REF!</v>
      </c>
      <c r="R248" s="52" t="e">
        <f>+#REF!</f>
        <v>#REF!</v>
      </c>
      <c r="S248" s="52" t="e">
        <f>+#REF!</f>
        <v>#REF!</v>
      </c>
      <c r="T248" s="52" t="e">
        <f>+#REF!</f>
        <v>#REF!</v>
      </c>
      <c r="U248" s="52" t="e">
        <f>+#REF!</f>
        <v>#REF!</v>
      </c>
      <c r="V248" s="151">
        <f>+'Other Taxes'!D327</f>
        <v>4.4999999999999998E-2</v>
      </c>
      <c r="W248" s="151">
        <f>+'Other Taxes'!E327</f>
        <v>1.0699999999999999E-2</v>
      </c>
      <c r="X248" s="151">
        <f>+'Other Taxes'!F327</f>
        <v>1.4999999999999999E-2</v>
      </c>
      <c r="Y248" s="151">
        <f>+'Other Taxes'!G327</f>
        <v>0</v>
      </c>
      <c r="Z248" s="151">
        <f>+'Other Taxes'!H327</f>
        <v>0</v>
      </c>
      <c r="AA248" s="151">
        <f>+'Other Taxes'!J327</f>
        <v>2.5000000000000001E-2</v>
      </c>
      <c r="AB248" s="151">
        <f>+'Other Taxes'!K327</f>
        <v>7.0000000000000007E-2</v>
      </c>
      <c r="AC248" s="151">
        <f>+'Other Taxes'!M327</f>
        <v>0</v>
      </c>
      <c r="AD248" s="151">
        <f>+'Other Taxes'!N327</f>
        <v>0.01</v>
      </c>
      <c r="AE248" s="152">
        <f>+'Other Taxes'!O327</f>
        <v>0.73</v>
      </c>
      <c r="AF248" s="152">
        <f>+'Other Taxes'!P327</f>
        <v>0.25</v>
      </c>
      <c r="AG248" s="152">
        <f>+'Other Taxes'!Q327</f>
        <v>0.27</v>
      </c>
      <c r="AH248" s="151">
        <f>+'Other Taxes'!S327</f>
        <v>3.5000000000000003E-2</v>
      </c>
      <c r="AI248" s="151">
        <f>+'Other Taxes'!T327</f>
        <v>0.06</v>
      </c>
      <c r="AJ248" s="151" t="e">
        <f t="shared" si="3"/>
        <v>#REF!</v>
      </c>
    </row>
    <row r="249" spans="1:36" x14ac:dyDescent="0.2">
      <c r="A249" s="51" t="s">
        <v>1130</v>
      </c>
      <c r="B249" s="25" t="s">
        <v>487</v>
      </c>
      <c r="C249" s="52" t="e">
        <f>+#REF!</f>
        <v>#REF!</v>
      </c>
      <c r="D249" s="52">
        <v>1.7500000000000002E-2</v>
      </c>
      <c r="E249" s="52" t="e">
        <f>+#REF!</f>
        <v>#REF!</v>
      </c>
      <c r="F249" s="52" t="e">
        <f>+#REF!</f>
        <v>#REF!</v>
      </c>
      <c r="G249" s="52" t="e">
        <f>+#REF!</f>
        <v>#REF!</v>
      </c>
      <c r="H249" s="52" t="e">
        <f>+#REF!</f>
        <v>#REF!</v>
      </c>
      <c r="I249" s="52" t="e">
        <f>+#REF!</f>
        <v>#REF!</v>
      </c>
      <c r="J249" s="52" t="e">
        <f>+#REF!</f>
        <v>#REF!</v>
      </c>
      <c r="K249" s="52" t="e">
        <f>+#REF!</f>
        <v>#REF!</v>
      </c>
      <c r="L249" s="52" t="e">
        <f>+#REF!</f>
        <v>#REF!</v>
      </c>
      <c r="M249" s="52" t="e">
        <f>+#REF!</f>
        <v>#REF!</v>
      </c>
      <c r="N249" s="52" t="e">
        <f>+#REF!</f>
        <v>#REF!</v>
      </c>
      <c r="O249" s="52" t="e">
        <f>+#REF!</f>
        <v>#REF!</v>
      </c>
      <c r="P249" s="52" t="e">
        <f>+#REF!</f>
        <v>#REF!</v>
      </c>
      <c r="Q249" s="52" t="e">
        <f>+#REF!</f>
        <v>#REF!</v>
      </c>
      <c r="R249" s="52" t="e">
        <f>+#REF!</f>
        <v>#REF!</v>
      </c>
      <c r="S249" s="52" t="e">
        <f>+#REF!</f>
        <v>#REF!</v>
      </c>
      <c r="T249" s="52" t="e">
        <f>+#REF!</f>
        <v>#REF!</v>
      </c>
      <c r="U249" s="52" t="e">
        <f>+#REF!</f>
        <v>#REF!</v>
      </c>
      <c r="V249" s="151">
        <f>+'Other Taxes'!D328</f>
        <v>4.4999999999999998E-2</v>
      </c>
      <c r="W249" s="151">
        <f>+'Other Taxes'!E328</f>
        <v>1.0699999999999999E-2</v>
      </c>
      <c r="X249" s="151">
        <f>+'Other Taxes'!F328</f>
        <v>0</v>
      </c>
      <c r="Y249" s="151">
        <f>+'Other Taxes'!G328</f>
        <v>0</v>
      </c>
      <c r="Z249" s="151">
        <f>+'Other Taxes'!H328</f>
        <v>0</v>
      </c>
      <c r="AA249" s="151">
        <f>+'Other Taxes'!J328</f>
        <v>2.5000000000000001E-2</v>
      </c>
      <c r="AB249" s="151">
        <f>+'Other Taxes'!K328</f>
        <v>7.0000000000000007E-2</v>
      </c>
      <c r="AC249" s="151">
        <f>+'Other Taxes'!M328</f>
        <v>0</v>
      </c>
      <c r="AD249" s="151">
        <f>+'Other Taxes'!N328</f>
        <v>0.01</v>
      </c>
      <c r="AE249" s="152">
        <f>+'Other Taxes'!O328</f>
        <v>0.73</v>
      </c>
      <c r="AF249" s="152">
        <f>+'Other Taxes'!P328</f>
        <v>0.25</v>
      </c>
      <c r="AG249" s="152">
        <f>+'Other Taxes'!Q328</f>
        <v>0.27</v>
      </c>
      <c r="AH249" s="151">
        <f>+'Other Taxes'!S328</f>
        <v>3.5000000000000003E-2</v>
      </c>
      <c r="AI249" s="151">
        <f>+'Other Taxes'!T328</f>
        <v>0.06</v>
      </c>
      <c r="AJ249" s="151" t="e">
        <f t="shared" si="3"/>
        <v>#REF!</v>
      </c>
    </row>
    <row r="250" spans="1:36" x14ac:dyDescent="0.2">
      <c r="A250" s="51" t="s">
        <v>1131</v>
      </c>
      <c r="B250" s="25" t="s">
        <v>489</v>
      </c>
      <c r="C250" s="52" t="e">
        <f>+#REF!</f>
        <v>#REF!</v>
      </c>
      <c r="D250" s="52">
        <v>1.7500000000000002E-2</v>
      </c>
      <c r="E250" s="52" t="e">
        <f>+#REF!</f>
        <v>#REF!</v>
      </c>
      <c r="F250" s="52" t="e">
        <f>+#REF!</f>
        <v>#REF!</v>
      </c>
      <c r="G250" s="52" t="e">
        <f>+#REF!</f>
        <v>#REF!</v>
      </c>
      <c r="H250" s="52" t="e">
        <f>+#REF!</f>
        <v>#REF!</v>
      </c>
      <c r="I250" s="52" t="e">
        <f>+#REF!</f>
        <v>#REF!</v>
      </c>
      <c r="J250" s="52" t="e">
        <f>+#REF!</f>
        <v>#REF!</v>
      </c>
      <c r="K250" s="52" t="e">
        <f>+#REF!</f>
        <v>#REF!</v>
      </c>
      <c r="L250" s="52" t="e">
        <f>+#REF!</f>
        <v>#REF!</v>
      </c>
      <c r="M250" s="52" t="e">
        <f>+#REF!</f>
        <v>#REF!</v>
      </c>
      <c r="N250" s="52" t="e">
        <f>+#REF!</f>
        <v>#REF!</v>
      </c>
      <c r="O250" s="52" t="e">
        <f>+#REF!</f>
        <v>#REF!</v>
      </c>
      <c r="P250" s="52" t="e">
        <f>+#REF!</f>
        <v>#REF!</v>
      </c>
      <c r="Q250" s="52" t="e">
        <f>+#REF!</f>
        <v>#REF!</v>
      </c>
      <c r="R250" s="52" t="e">
        <f>+#REF!</f>
        <v>#REF!</v>
      </c>
      <c r="S250" s="52" t="e">
        <f>+#REF!</f>
        <v>#REF!</v>
      </c>
      <c r="T250" s="52" t="e">
        <f>+#REF!</f>
        <v>#REF!</v>
      </c>
      <c r="U250" s="52" t="e">
        <f>+#REF!</f>
        <v>#REF!</v>
      </c>
      <c r="V250" s="151">
        <f>+'Other Taxes'!D329</f>
        <v>4.4999999999999998E-2</v>
      </c>
      <c r="W250" s="151">
        <f>+'Other Taxes'!E329</f>
        <v>1.0699999999999999E-2</v>
      </c>
      <c r="X250" s="151">
        <f>+'Other Taxes'!F329</f>
        <v>0</v>
      </c>
      <c r="Y250" s="151">
        <f>+'Other Taxes'!G329</f>
        <v>0</v>
      </c>
      <c r="Z250" s="151">
        <f>+'Other Taxes'!H329</f>
        <v>0</v>
      </c>
      <c r="AA250" s="151">
        <f>+'Other Taxes'!J329</f>
        <v>2.5000000000000001E-2</v>
      </c>
      <c r="AB250" s="151">
        <f>+'Other Taxes'!K329</f>
        <v>7.0000000000000007E-2</v>
      </c>
      <c r="AC250" s="151">
        <f>+'Other Taxes'!M329</f>
        <v>0</v>
      </c>
      <c r="AD250" s="151">
        <f>+'Other Taxes'!N329</f>
        <v>0.01</v>
      </c>
      <c r="AE250" s="152">
        <f>+'Other Taxes'!O329</f>
        <v>0.73</v>
      </c>
      <c r="AF250" s="152">
        <f>+'Other Taxes'!P329</f>
        <v>0.25</v>
      </c>
      <c r="AG250" s="152">
        <f>+'Other Taxes'!Q329</f>
        <v>0.27</v>
      </c>
      <c r="AH250" s="151">
        <f>+'Other Taxes'!S329</f>
        <v>3.5000000000000003E-2</v>
      </c>
      <c r="AI250" s="151">
        <f>+'Other Taxes'!T329</f>
        <v>0.06</v>
      </c>
      <c r="AJ250" s="151" t="e">
        <f t="shared" si="3"/>
        <v>#REF!</v>
      </c>
    </row>
    <row r="251" spans="1:36" x14ac:dyDescent="0.2">
      <c r="A251" s="51" t="s">
        <v>1132</v>
      </c>
      <c r="B251" s="25" t="s">
        <v>11</v>
      </c>
      <c r="C251" s="52" t="e">
        <f>+#REF!</f>
        <v>#REF!</v>
      </c>
      <c r="D251" s="52">
        <v>1.7500000000000002E-2</v>
      </c>
      <c r="E251" s="52" t="e">
        <f>+#REF!</f>
        <v>#REF!</v>
      </c>
      <c r="F251" s="52" t="e">
        <f>+#REF!</f>
        <v>#REF!</v>
      </c>
      <c r="G251" s="52" t="e">
        <f>+#REF!</f>
        <v>#REF!</v>
      </c>
      <c r="H251" s="52" t="e">
        <f>+#REF!</f>
        <v>#REF!</v>
      </c>
      <c r="I251" s="52" t="e">
        <f>+#REF!</f>
        <v>#REF!</v>
      </c>
      <c r="J251" s="52" t="e">
        <f>+#REF!</f>
        <v>#REF!</v>
      </c>
      <c r="K251" s="52" t="e">
        <f>+#REF!</f>
        <v>#REF!</v>
      </c>
      <c r="L251" s="52" t="e">
        <f>+#REF!</f>
        <v>#REF!</v>
      </c>
      <c r="M251" s="52" t="e">
        <f>+#REF!</f>
        <v>#REF!</v>
      </c>
      <c r="N251" s="52" t="e">
        <f>+#REF!</f>
        <v>#REF!</v>
      </c>
      <c r="O251" s="52" t="e">
        <f>+#REF!</f>
        <v>#REF!</v>
      </c>
      <c r="P251" s="52" t="e">
        <f>+#REF!</f>
        <v>#REF!</v>
      </c>
      <c r="Q251" s="52" t="e">
        <f>+#REF!</f>
        <v>#REF!</v>
      </c>
      <c r="R251" s="52" t="e">
        <f>+#REF!</f>
        <v>#REF!</v>
      </c>
      <c r="S251" s="52" t="e">
        <f>+#REF!</f>
        <v>#REF!</v>
      </c>
      <c r="T251" s="52" t="e">
        <f>+#REF!</f>
        <v>#REF!</v>
      </c>
      <c r="U251" s="52" t="e">
        <f>+#REF!</f>
        <v>#REF!</v>
      </c>
      <c r="V251" s="151">
        <f>+'Other Taxes'!D330</f>
        <v>4.4999999999999998E-2</v>
      </c>
      <c r="W251" s="151">
        <f>+'Other Taxes'!E330</f>
        <v>1.0699999999999999E-2</v>
      </c>
      <c r="X251" s="151">
        <f>+'Other Taxes'!F330</f>
        <v>0.01</v>
      </c>
      <c r="Y251" s="151">
        <f>+'Other Taxes'!G330</f>
        <v>0</v>
      </c>
      <c r="Z251" s="151">
        <f>+'Other Taxes'!H330</f>
        <v>0</v>
      </c>
      <c r="AA251" s="151">
        <f>+'Other Taxes'!J330</f>
        <v>2.5000000000000001E-2</v>
      </c>
      <c r="AB251" s="151">
        <f>+'Other Taxes'!K330</f>
        <v>7.0000000000000007E-2</v>
      </c>
      <c r="AC251" s="151">
        <f>+'Other Taxes'!M330</f>
        <v>0</v>
      </c>
      <c r="AD251" s="151">
        <f>+'Other Taxes'!N330</f>
        <v>0.01</v>
      </c>
      <c r="AE251" s="152">
        <f>+'Other Taxes'!O330</f>
        <v>0.73</v>
      </c>
      <c r="AF251" s="152">
        <f>+'Other Taxes'!P330</f>
        <v>0.25</v>
      </c>
      <c r="AG251" s="152">
        <f>+'Other Taxes'!Q330</f>
        <v>0.27</v>
      </c>
      <c r="AH251" s="151">
        <f>+'Other Taxes'!S330</f>
        <v>3.5000000000000003E-2</v>
      </c>
      <c r="AI251" s="151">
        <f>+'Other Taxes'!T330</f>
        <v>0.06</v>
      </c>
      <c r="AJ251" s="151" t="e">
        <f t="shared" si="3"/>
        <v>#REF!</v>
      </c>
    </row>
    <row r="252" spans="1:36" x14ac:dyDescent="0.2">
      <c r="A252" s="51" t="s">
        <v>1133</v>
      </c>
      <c r="B252" s="25" t="s">
        <v>491</v>
      </c>
      <c r="C252" s="52" t="e">
        <f>+#REF!</f>
        <v>#REF!</v>
      </c>
      <c r="D252" s="52">
        <v>1.7500000000000002E-2</v>
      </c>
      <c r="E252" s="52" t="e">
        <f>+#REF!</f>
        <v>#REF!</v>
      </c>
      <c r="F252" s="52" t="e">
        <f>+#REF!</f>
        <v>#REF!</v>
      </c>
      <c r="G252" s="52" t="e">
        <f>+#REF!</f>
        <v>#REF!</v>
      </c>
      <c r="H252" s="52" t="e">
        <f>+#REF!</f>
        <v>#REF!</v>
      </c>
      <c r="I252" s="52" t="e">
        <f>+#REF!</f>
        <v>#REF!</v>
      </c>
      <c r="J252" s="52" t="e">
        <f>+#REF!</f>
        <v>#REF!</v>
      </c>
      <c r="K252" s="52" t="e">
        <f>+#REF!</f>
        <v>#REF!</v>
      </c>
      <c r="L252" s="52" t="e">
        <f>+#REF!</f>
        <v>#REF!</v>
      </c>
      <c r="M252" s="52" t="e">
        <f>+#REF!</f>
        <v>#REF!</v>
      </c>
      <c r="N252" s="52" t="e">
        <f>+#REF!</f>
        <v>#REF!</v>
      </c>
      <c r="O252" s="52" t="e">
        <f>+#REF!</f>
        <v>#REF!</v>
      </c>
      <c r="P252" s="52" t="e">
        <f>+#REF!</f>
        <v>#REF!</v>
      </c>
      <c r="Q252" s="52" t="e">
        <f>+#REF!</f>
        <v>#REF!</v>
      </c>
      <c r="R252" s="52" t="e">
        <f>+#REF!</f>
        <v>#REF!</v>
      </c>
      <c r="S252" s="52" t="e">
        <f>+#REF!</f>
        <v>#REF!</v>
      </c>
      <c r="T252" s="52" t="e">
        <f>+#REF!</f>
        <v>#REF!</v>
      </c>
      <c r="U252" s="52" t="e">
        <f>+#REF!</f>
        <v>#REF!</v>
      </c>
      <c r="V252" s="151">
        <f>+'Other Taxes'!D331</f>
        <v>4.4999999999999998E-2</v>
      </c>
      <c r="W252" s="151">
        <f>+'Other Taxes'!E331</f>
        <v>1.0699999999999999E-2</v>
      </c>
      <c r="X252" s="151">
        <f>+'Other Taxes'!F331</f>
        <v>0</v>
      </c>
      <c r="Y252" s="151">
        <f>+'Other Taxes'!G331</f>
        <v>0</v>
      </c>
      <c r="Z252" s="151">
        <f>+'Other Taxes'!H331</f>
        <v>0</v>
      </c>
      <c r="AA252" s="151">
        <f>+'Other Taxes'!J331</f>
        <v>2.5000000000000001E-2</v>
      </c>
      <c r="AB252" s="151">
        <f>+'Other Taxes'!K331</f>
        <v>7.0000000000000007E-2</v>
      </c>
      <c r="AC252" s="151">
        <f>+'Other Taxes'!M331</f>
        <v>0</v>
      </c>
      <c r="AD252" s="151">
        <f>+'Other Taxes'!N331</f>
        <v>0.01</v>
      </c>
      <c r="AE252" s="152">
        <f>+'Other Taxes'!O331</f>
        <v>0.73</v>
      </c>
      <c r="AF252" s="152">
        <f>+'Other Taxes'!P331</f>
        <v>0.25</v>
      </c>
      <c r="AG252" s="152">
        <f>+'Other Taxes'!Q331</f>
        <v>0.27</v>
      </c>
      <c r="AH252" s="151">
        <f>+'Other Taxes'!S331</f>
        <v>3.5000000000000003E-2</v>
      </c>
      <c r="AI252" s="151">
        <f>+'Other Taxes'!T331</f>
        <v>0.06</v>
      </c>
      <c r="AJ252" s="151" t="e">
        <f t="shared" si="3"/>
        <v>#REF!</v>
      </c>
    </row>
    <row r="253" spans="1:36" x14ac:dyDescent="0.2">
      <c r="A253" s="51" t="s">
        <v>1134</v>
      </c>
      <c r="B253" s="25" t="s">
        <v>493</v>
      </c>
      <c r="C253" s="52" t="e">
        <f>+#REF!</f>
        <v>#REF!</v>
      </c>
      <c r="D253" s="52">
        <v>1.7500000000000002E-2</v>
      </c>
      <c r="E253" s="52" t="e">
        <f>+#REF!</f>
        <v>#REF!</v>
      </c>
      <c r="F253" s="52" t="e">
        <f>+#REF!</f>
        <v>#REF!</v>
      </c>
      <c r="G253" s="52" t="e">
        <f>+#REF!</f>
        <v>#REF!</v>
      </c>
      <c r="H253" s="52" t="e">
        <f>+#REF!</f>
        <v>#REF!</v>
      </c>
      <c r="I253" s="52" t="e">
        <f>+#REF!</f>
        <v>#REF!</v>
      </c>
      <c r="J253" s="52" t="e">
        <f>+#REF!</f>
        <v>#REF!</v>
      </c>
      <c r="K253" s="52" t="e">
        <f>+#REF!</f>
        <v>#REF!</v>
      </c>
      <c r="L253" s="52" t="e">
        <f>+#REF!</f>
        <v>#REF!</v>
      </c>
      <c r="M253" s="52" t="e">
        <f>+#REF!</f>
        <v>#REF!</v>
      </c>
      <c r="N253" s="52" t="e">
        <f>+#REF!</f>
        <v>#REF!</v>
      </c>
      <c r="O253" s="52" t="e">
        <f>+#REF!</f>
        <v>#REF!</v>
      </c>
      <c r="P253" s="52" t="e">
        <f>+#REF!</f>
        <v>#REF!</v>
      </c>
      <c r="Q253" s="52" t="e">
        <f>+#REF!</f>
        <v>#REF!</v>
      </c>
      <c r="R253" s="52" t="e">
        <f>+#REF!</f>
        <v>#REF!</v>
      </c>
      <c r="S253" s="52" t="e">
        <f>+#REF!</f>
        <v>#REF!</v>
      </c>
      <c r="T253" s="52" t="e">
        <f>+#REF!</f>
        <v>#REF!</v>
      </c>
      <c r="U253" s="52" t="e">
        <f>+#REF!</f>
        <v>#REF!</v>
      </c>
      <c r="V253" s="151">
        <f>+'Other Taxes'!D332</f>
        <v>4.4999999999999998E-2</v>
      </c>
      <c r="W253" s="151">
        <f>+'Other Taxes'!E332</f>
        <v>1.0699999999999999E-2</v>
      </c>
      <c r="X253" s="151">
        <f>+'Other Taxes'!F332</f>
        <v>0.01</v>
      </c>
      <c r="Y253" s="151">
        <f>+'Other Taxes'!G332</f>
        <v>0</v>
      </c>
      <c r="Z253" s="151">
        <f>+'Other Taxes'!H332</f>
        <v>0</v>
      </c>
      <c r="AA253" s="151">
        <f>+'Other Taxes'!J332</f>
        <v>2.5000000000000001E-2</v>
      </c>
      <c r="AB253" s="151">
        <f>+'Other Taxes'!K332</f>
        <v>7.0000000000000007E-2</v>
      </c>
      <c r="AC253" s="151">
        <f>+'Other Taxes'!M332</f>
        <v>0</v>
      </c>
      <c r="AD253" s="151">
        <f>+'Other Taxes'!N332</f>
        <v>0.01</v>
      </c>
      <c r="AE253" s="152">
        <f>+'Other Taxes'!O332</f>
        <v>0.73</v>
      </c>
      <c r="AF253" s="152">
        <f>+'Other Taxes'!P332</f>
        <v>0.25</v>
      </c>
      <c r="AG253" s="152">
        <f>+'Other Taxes'!Q332</f>
        <v>0.27</v>
      </c>
      <c r="AH253" s="151">
        <f>+'Other Taxes'!S332</f>
        <v>3.5000000000000003E-2</v>
      </c>
      <c r="AI253" s="151">
        <f>+'Other Taxes'!T332</f>
        <v>0.06</v>
      </c>
      <c r="AJ253" s="151" t="e">
        <f t="shared" si="3"/>
        <v>#REF!</v>
      </c>
    </row>
    <row r="254" spans="1:36" x14ac:dyDescent="0.2">
      <c r="A254" s="51" t="s">
        <v>1135</v>
      </c>
      <c r="B254" s="25" t="s">
        <v>495</v>
      </c>
      <c r="C254" s="52" t="e">
        <f>+#REF!</f>
        <v>#REF!</v>
      </c>
      <c r="D254" s="52">
        <v>1.7500000000000002E-2</v>
      </c>
      <c r="E254" s="52" t="e">
        <f>+#REF!</f>
        <v>#REF!</v>
      </c>
      <c r="F254" s="52" t="e">
        <f>+#REF!</f>
        <v>#REF!</v>
      </c>
      <c r="G254" s="52" t="e">
        <f>+#REF!</f>
        <v>#REF!</v>
      </c>
      <c r="H254" s="52" t="e">
        <f>+#REF!</f>
        <v>#REF!</v>
      </c>
      <c r="I254" s="52" t="e">
        <f>+#REF!</f>
        <v>#REF!</v>
      </c>
      <c r="J254" s="52" t="e">
        <f>+#REF!</f>
        <v>#REF!</v>
      </c>
      <c r="K254" s="52" t="e">
        <f>+#REF!</f>
        <v>#REF!</v>
      </c>
      <c r="L254" s="52" t="e">
        <f>+#REF!</f>
        <v>#REF!</v>
      </c>
      <c r="M254" s="52" t="e">
        <f>+#REF!</f>
        <v>#REF!</v>
      </c>
      <c r="N254" s="52" t="e">
        <f>+#REF!</f>
        <v>#REF!</v>
      </c>
      <c r="O254" s="52" t="e">
        <f>+#REF!</f>
        <v>#REF!</v>
      </c>
      <c r="P254" s="52" t="e">
        <f>+#REF!</f>
        <v>#REF!</v>
      </c>
      <c r="Q254" s="52" t="e">
        <f>+#REF!</f>
        <v>#REF!</v>
      </c>
      <c r="R254" s="52" t="e">
        <f>+#REF!</f>
        <v>#REF!</v>
      </c>
      <c r="S254" s="52" t="e">
        <f>+#REF!</f>
        <v>#REF!</v>
      </c>
      <c r="T254" s="52" t="e">
        <f>+#REF!</f>
        <v>#REF!</v>
      </c>
      <c r="U254" s="52" t="e">
        <f>+#REF!</f>
        <v>#REF!</v>
      </c>
      <c r="V254" s="151">
        <f>+'Other Taxes'!D333</f>
        <v>4.4999999999999998E-2</v>
      </c>
      <c r="W254" s="151">
        <f>+'Other Taxes'!E333</f>
        <v>1.0699999999999999E-2</v>
      </c>
      <c r="X254" s="151">
        <f>+'Other Taxes'!F333</f>
        <v>1.4999999999999999E-2</v>
      </c>
      <c r="Y254" s="151">
        <f>+'Other Taxes'!G333</f>
        <v>0</v>
      </c>
      <c r="Z254" s="151">
        <f>+'Other Taxes'!H333</f>
        <v>0</v>
      </c>
      <c r="AA254" s="151">
        <f>+'Other Taxes'!J333</f>
        <v>2.5000000000000001E-2</v>
      </c>
      <c r="AB254" s="151">
        <f>+'Other Taxes'!K333</f>
        <v>7.0000000000000007E-2</v>
      </c>
      <c r="AC254" s="151">
        <f>+'Other Taxes'!M333</f>
        <v>0</v>
      </c>
      <c r="AD254" s="151">
        <f>+'Other Taxes'!N333</f>
        <v>0.01</v>
      </c>
      <c r="AE254" s="152">
        <f>+'Other Taxes'!O333</f>
        <v>0.73</v>
      </c>
      <c r="AF254" s="152">
        <f>+'Other Taxes'!P333</f>
        <v>0.25</v>
      </c>
      <c r="AG254" s="152">
        <f>+'Other Taxes'!Q333</f>
        <v>0.27</v>
      </c>
      <c r="AH254" s="151">
        <f>+'Other Taxes'!S333</f>
        <v>3.5000000000000003E-2</v>
      </c>
      <c r="AI254" s="151">
        <f>+'Other Taxes'!T333</f>
        <v>0.06</v>
      </c>
      <c r="AJ254" s="151" t="e">
        <f t="shared" si="3"/>
        <v>#REF!</v>
      </c>
    </row>
    <row r="255" spans="1:36" x14ac:dyDescent="0.2">
      <c r="A255" s="51" t="s">
        <v>1136</v>
      </c>
      <c r="B255" s="25" t="s">
        <v>497</v>
      </c>
      <c r="C255" s="52" t="e">
        <f>+#REF!</f>
        <v>#REF!</v>
      </c>
      <c r="D255" s="52">
        <v>1.7500000000000002E-2</v>
      </c>
      <c r="E255" s="52" t="e">
        <f>+#REF!</f>
        <v>#REF!</v>
      </c>
      <c r="F255" s="52" t="e">
        <f>+#REF!</f>
        <v>#REF!</v>
      </c>
      <c r="G255" s="52" t="e">
        <f>+#REF!</f>
        <v>#REF!</v>
      </c>
      <c r="H255" s="52" t="e">
        <f>+#REF!</f>
        <v>#REF!</v>
      </c>
      <c r="I255" s="52" t="e">
        <f>+#REF!</f>
        <v>#REF!</v>
      </c>
      <c r="J255" s="52" t="e">
        <f>+#REF!</f>
        <v>#REF!</v>
      </c>
      <c r="K255" s="52" t="e">
        <f>+#REF!</f>
        <v>#REF!</v>
      </c>
      <c r="L255" s="52" t="e">
        <f>+#REF!</f>
        <v>#REF!</v>
      </c>
      <c r="M255" s="52" t="e">
        <f>+#REF!</f>
        <v>#REF!</v>
      </c>
      <c r="N255" s="52" t="e">
        <f>+#REF!</f>
        <v>#REF!</v>
      </c>
      <c r="O255" s="52" t="e">
        <f>+#REF!</f>
        <v>#REF!</v>
      </c>
      <c r="P255" s="52" t="e">
        <f>+#REF!</f>
        <v>#REF!</v>
      </c>
      <c r="Q255" s="52" t="e">
        <f>+#REF!</f>
        <v>#REF!</v>
      </c>
      <c r="R255" s="52" t="e">
        <f>+#REF!</f>
        <v>#REF!</v>
      </c>
      <c r="S255" s="52" t="e">
        <f>+#REF!</f>
        <v>#REF!</v>
      </c>
      <c r="T255" s="52" t="e">
        <f>+#REF!</f>
        <v>#REF!</v>
      </c>
      <c r="U255" s="52" t="e">
        <f>+#REF!</f>
        <v>#REF!</v>
      </c>
      <c r="V255" s="151">
        <f>+'Other Taxes'!D334</f>
        <v>4.4999999999999998E-2</v>
      </c>
      <c r="W255" s="151">
        <f>+'Other Taxes'!E334</f>
        <v>1.0699999999999999E-2</v>
      </c>
      <c r="X255" s="151">
        <f>+'Other Taxes'!F334</f>
        <v>0.01</v>
      </c>
      <c r="Y255" s="151">
        <f>+'Other Taxes'!G334</f>
        <v>0</v>
      </c>
      <c r="Z255" s="151">
        <f>+'Other Taxes'!H334</f>
        <v>0</v>
      </c>
      <c r="AA255" s="151">
        <f>+'Other Taxes'!J334</f>
        <v>2.5000000000000001E-2</v>
      </c>
      <c r="AB255" s="151">
        <f>+'Other Taxes'!K334</f>
        <v>7.0000000000000007E-2</v>
      </c>
      <c r="AC255" s="151">
        <f>+'Other Taxes'!M334</f>
        <v>0</v>
      </c>
      <c r="AD255" s="151">
        <f>+'Other Taxes'!N334</f>
        <v>0.01</v>
      </c>
      <c r="AE255" s="152">
        <f>+'Other Taxes'!O334</f>
        <v>0.73</v>
      </c>
      <c r="AF255" s="152">
        <f>+'Other Taxes'!P334</f>
        <v>0.25</v>
      </c>
      <c r="AG255" s="152">
        <f>+'Other Taxes'!Q334</f>
        <v>0.27</v>
      </c>
      <c r="AH255" s="151">
        <f>+'Other Taxes'!S334</f>
        <v>3.5000000000000003E-2</v>
      </c>
      <c r="AI255" s="151">
        <f>+'Other Taxes'!T334</f>
        <v>0.06</v>
      </c>
      <c r="AJ255" s="151" t="e">
        <f t="shared" si="3"/>
        <v>#REF!</v>
      </c>
    </row>
    <row r="256" spans="1:36" x14ac:dyDescent="0.2">
      <c r="A256" s="51" t="s">
        <v>1137</v>
      </c>
      <c r="B256" s="25" t="s">
        <v>530</v>
      </c>
      <c r="C256" s="52" t="e">
        <f>+#REF!</f>
        <v>#REF!</v>
      </c>
      <c r="D256" s="52">
        <v>1.7500000000000002E-2</v>
      </c>
      <c r="E256" s="52" t="e">
        <f>+#REF!</f>
        <v>#REF!</v>
      </c>
      <c r="F256" s="52" t="e">
        <f>+#REF!</f>
        <v>#REF!</v>
      </c>
      <c r="G256" s="52" t="e">
        <f>+#REF!</f>
        <v>#REF!</v>
      </c>
      <c r="H256" s="52" t="e">
        <f>+#REF!</f>
        <v>#REF!</v>
      </c>
      <c r="I256" s="52" t="e">
        <f>+#REF!</f>
        <v>#REF!</v>
      </c>
      <c r="J256" s="52" t="e">
        <f>+#REF!</f>
        <v>#REF!</v>
      </c>
      <c r="K256" s="52" t="e">
        <f>+#REF!</f>
        <v>#REF!</v>
      </c>
      <c r="L256" s="52" t="e">
        <f>+#REF!</f>
        <v>#REF!</v>
      </c>
      <c r="M256" s="52" t="e">
        <f>+#REF!</f>
        <v>#REF!</v>
      </c>
      <c r="N256" s="52" t="e">
        <f>+#REF!</f>
        <v>#REF!</v>
      </c>
      <c r="O256" s="52" t="e">
        <f>+#REF!</f>
        <v>#REF!</v>
      </c>
      <c r="P256" s="52" t="e">
        <f>+#REF!</f>
        <v>#REF!</v>
      </c>
      <c r="Q256" s="52" t="e">
        <f>+#REF!</f>
        <v>#REF!</v>
      </c>
      <c r="R256" s="52" t="e">
        <f>+#REF!</f>
        <v>#REF!</v>
      </c>
      <c r="S256" s="52" t="e">
        <f>+#REF!</f>
        <v>#REF!</v>
      </c>
      <c r="T256" s="52" t="e">
        <f>+#REF!</f>
        <v>#REF!</v>
      </c>
      <c r="U256" s="52" t="e">
        <f>+#REF!</f>
        <v>#REF!</v>
      </c>
      <c r="V256" s="151">
        <f>+'Other Taxes'!D335</f>
        <v>4.4999999999999998E-2</v>
      </c>
      <c r="W256" s="151">
        <f>+'Other Taxes'!E335</f>
        <v>1.0699999999999999E-2</v>
      </c>
      <c r="X256" s="151">
        <f>+'Other Taxes'!F335</f>
        <v>0</v>
      </c>
      <c r="Y256" s="151">
        <f>+'Other Taxes'!G335</f>
        <v>0</v>
      </c>
      <c r="Z256" s="151">
        <f>+'Other Taxes'!H335</f>
        <v>0</v>
      </c>
      <c r="AA256" s="151">
        <f>+'Other Taxes'!J335</f>
        <v>2.5000000000000001E-2</v>
      </c>
      <c r="AB256" s="151">
        <f>+'Other Taxes'!K335</f>
        <v>7.0000000000000007E-2</v>
      </c>
      <c r="AC256" s="151">
        <f>+'Other Taxes'!M335</f>
        <v>0</v>
      </c>
      <c r="AD256" s="151">
        <f>+'Other Taxes'!N335</f>
        <v>0.01</v>
      </c>
      <c r="AE256" s="152">
        <f>+'Other Taxes'!O335</f>
        <v>0.73</v>
      </c>
      <c r="AF256" s="152">
        <f>+'Other Taxes'!P335</f>
        <v>0.25</v>
      </c>
      <c r="AG256" s="152">
        <f>+'Other Taxes'!Q335</f>
        <v>0.27</v>
      </c>
      <c r="AH256" s="151">
        <f>+'Other Taxes'!S335</f>
        <v>3.5000000000000003E-2</v>
      </c>
      <c r="AI256" s="151">
        <f>+'Other Taxes'!T335</f>
        <v>0.06</v>
      </c>
      <c r="AJ256" s="151" t="e">
        <f t="shared" si="3"/>
        <v>#REF!</v>
      </c>
    </row>
    <row r="257" spans="1:36" x14ac:dyDescent="0.2">
      <c r="A257" s="51" t="s">
        <v>1138</v>
      </c>
      <c r="B257" s="25" t="s">
        <v>532</v>
      </c>
      <c r="C257" s="52" t="e">
        <f>+#REF!</f>
        <v>#REF!</v>
      </c>
      <c r="D257" s="52">
        <v>1.7500000000000002E-2</v>
      </c>
      <c r="E257" s="52" t="e">
        <f>+#REF!</f>
        <v>#REF!</v>
      </c>
      <c r="F257" s="52" t="e">
        <f>+#REF!</f>
        <v>#REF!</v>
      </c>
      <c r="G257" s="52" t="e">
        <f>+#REF!</f>
        <v>#REF!</v>
      </c>
      <c r="H257" s="52" t="e">
        <f>+#REF!</f>
        <v>#REF!</v>
      </c>
      <c r="I257" s="52" t="e">
        <f>+#REF!</f>
        <v>#REF!</v>
      </c>
      <c r="J257" s="52" t="e">
        <f>+#REF!</f>
        <v>#REF!</v>
      </c>
      <c r="K257" s="52" t="e">
        <f>+#REF!</f>
        <v>#REF!</v>
      </c>
      <c r="L257" s="52" t="e">
        <f>+#REF!</f>
        <v>#REF!</v>
      </c>
      <c r="M257" s="52" t="e">
        <f>+#REF!</f>
        <v>#REF!</v>
      </c>
      <c r="N257" s="52" t="e">
        <f>+#REF!</f>
        <v>#REF!</v>
      </c>
      <c r="O257" s="52" t="e">
        <f>+#REF!</f>
        <v>#REF!</v>
      </c>
      <c r="P257" s="52" t="e">
        <f>+#REF!</f>
        <v>#REF!</v>
      </c>
      <c r="Q257" s="52" t="e">
        <f>+#REF!</f>
        <v>#REF!</v>
      </c>
      <c r="R257" s="52" t="e">
        <f>+#REF!</f>
        <v>#REF!</v>
      </c>
      <c r="S257" s="52" t="e">
        <f>+#REF!</f>
        <v>#REF!</v>
      </c>
      <c r="T257" s="52" t="e">
        <f>+#REF!</f>
        <v>#REF!</v>
      </c>
      <c r="U257" s="52" t="e">
        <f>+#REF!</f>
        <v>#REF!</v>
      </c>
      <c r="V257" s="151">
        <f>+'Other Taxes'!D336</f>
        <v>4.4999999999999998E-2</v>
      </c>
      <c r="W257" s="151">
        <f>+'Other Taxes'!E336</f>
        <v>1.0699999999999999E-2</v>
      </c>
      <c r="X257" s="151">
        <f>+'Other Taxes'!F336</f>
        <v>0</v>
      </c>
      <c r="Y257" s="151">
        <f>+'Other Taxes'!G336</f>
        <v>0</v>
      </c>
      <c r="Z257" s="151">
        <f>+'Other Taxes'!H336</f>
        <v>0</v>
      </c>
      <c r="AA257" s="151">
        <f>+'Other Taxes'!J336</f>
        <v>2.5000000000000001E-2</v>
      </c>
      <c r="AB257" s="151">
        <f>+'Other Taxes'!K336</f>
        <v>7.0000000000000007E-2</v>
      </c>
      <c r="AC257" s="151">
        <f>+'Other Taxes'!M336</f>
        <v>0</v>
      </c>
      <c r="AD257" s="151">
        <f>+'Other Taxes'!N336</f>
        <v>0.01</v>
      </c>
      <c r="AE257" s="152">
        <f>+'Other Taxes'!O336</f>
        <v>0.73</v>
      </c>
      <c r="AF257" s="152">
        <f>+'Other Taxes'!P336</f>
        <v>0.25</v>
      </c>
      <c r="AG257" s="152">
        <f>+'Other Taxes'!Q336</f>
        <v>0.27</v>
      </c>
      <c r="AH257" s="151">
        <f>+'Other Taxes'!S336</f>
        <v>3.5000000000000003E-2</v>
      </c>
      <c r="AI257" s="151">
        <f>+'Other Taxes'!T336</f>
        <v>0.06</v>
      </c>
      <c r="AJ257" s="151" t="e">
        <f t="shared" si="3"/>
        <v>#REF!</v>
      </c>
    </row>
    <row r="258" spans="1:36" x14ac:dyDescent="0.2">
      <c r="A258" s="51" t="s">
        <v>1139</v>
      </c>
      <c r="B258" s="25" t="s">
        <v>534</v>
      </c>
      <c r="C258" s="52" t="e">
        <f>+#REF!</f>
        <v>#REF!</v>
      </c>
      <c r="D258" s="52">
        <v>1.7500000000000002E-2</v>
      </c>
      <c r="E258" s="52" t="e">
        <f>+#REF!</f>
        <v>#REF!</v>
      </c>
      <c r="F258" s="52" t="e">
        <f>+#REF!</f>
        <v>#REF!</v>
      </c>
      <c r="G258" s="52" t="e">
        <f>+#REF!</f>
        <v>#REF!</v>
      </c>
      <c r="H258" s="52" t="e">
        <f>+#REF!</f>
        <v>#REF!</v>
      </c>
      <c r="I258" s="52" t="e">
        <f>+#REF!</f>
        <v>#REF!</v>
      </c>
      <c r="J258" s="52" t="e">
        <f>+#REF!</f>
        <v>#REF!</v>
      </c>
      <c r="K258" s="52" t="e">
        <f>+#REF!</f>
        <v>#REF!</v>
      </c>
      <c r="L258" s="52" t="e">
        <f>+#REF!</f>
        <v>#REF!</v>
      </c>
      <c r="M258" s="52" t="e">
        <f>+#REF!</f>
        <v>#REF!</v>
      </c>
      <c r="N258" s="52" t="e">
        <f>+#REF!</f>
        <v>#REF!</v>
      </c>
      <c r="O258" s="52" t="e">
        <f>+#REF!</f>
        <v>#REF!</v>
      </c>
      <c r="P258" s="52" t="e">
        <f>+#REF!</f>
        <v>#REF!</v>
      </c>
      <c r="Q258" s="52" t="e">
        <f>+#REF!</f>
        <v>#REF!</v>
      </c>
      <c r="R258" s="52" t="e">
        <f>+#REF!</f>
        <v>#REF!</v>
      </c>
      <c r="S258" s="52" t="e">
        <f>+#REF!</f>
        <v>#REF!</v>
      </c>
      <c r="T258" s="52" t="e">
        <f>+#REF!</f>
        <v>#REF!</v>
      </c>
      <c r="U258" s="52" t="e">
        <f>+#REF!</f>
        <v>#REF!</v>
      </c>
      <c r="V258" s="151">
        <f>+'Other Taxes'!D337</f>
        <v>4.4999999999999998E-2</v>
      </c>
      <c r="W258" s="151">
        <f>+'Other Taxes'!E337</f>
        <v>1.0699999999999999E-2</v>
      </c>
      <c r="X258" s="151">
        <f>+'Other Taxes'!F337</f>
        <v>0</v>
      </c>
      <c r="Y258" s="151">
        <f>+'Other Taxes'!G337</f>
        <v>0</v>
      </c>
      <c r="Z258" s="151">
        <f>+'Other Taxes'!H337</f>
        <v>0</v>
      </c>
      <c r="AA258" s="151">
        <f>+'Other Taxes'!J337</f>
        <v>2.5000000000000001E-2</v>
      </c>
      <c r="AB258" s="151">
        <f>+'Other Taxes'!K337</f>
        <v>7.0000000000000007E-2</v>
      </c>
      <c r="AC258" s="151">
        <f>+'Other Taxes'!M337</f>
        <v>0</v>
      </c>
      <c r="AD258" s="151">
        <f>+'Other Taxes'!N337</f>
        <v>0.01</v>
      </c>
      <c r="AE258" s="152">
        <f>+'Other Taxes'!O337</f>
        <v>0.73</v>
      </c>
      <c r="AF258" s="152">
        <f>+'Other Taxes'!P337</f>
        <v>0.25</v>
      </c>
      <c r="AG258" s="152">
        <f>+'Other Taxes'!Q337</f>
        <v>0.27</v>
      </c>
      <c r="AH258" s="151">
        <f>+'Other Taxes'!S337</f>
        <v>3.5000000000000003E-2</v>
      </c>
      <c r="AI258" s="151">
        <f>+'Other Taxes'!T337</f>
        <v>0.06</v>
      </c>
      <c r="AJ258" s="151" t="e">
        <f t="shared" si="3"/>
        <v>#REF!</v>
      </c>
    </row>
    <row r="259" spans="1:36" x14ac:dyDescent="0.2">
      <c r="A259" s="145" t="s">
        <v>1140</v>
      </c>
      <c r="B259" s="65" t="s">
        <v>774</v>
      </c>
      <c r="C259" s="52" t="e">
        <f>+#REF!</f>
        <v>#REF!</v>
      </c>
      <c r="D259" s="52">
        <v>1.7500000000000002E-2</v>
      </c>
      <c r="E259" s="52" t="e">
        <f>+#REF!</f>
        <v>#REF!</v>
      </c>
      <c r="F259" s="52" t="e">
        <f>+#REF!</f>
        <v>#REF!</v>
      </c>
      <c r="G259" s="52" t="e">
        <f>+#REF!</f>
        <v>#REF!</v>
      </c>
      <c r="H259" s="52" t="e">
        <f>+#REF!</f>
        <v>#REF!</v>
      </c>
      <c r="I259" s="52" t="e">
        <f>+#REF!</f>
        <v>#REF!</v>
      </c>
      <c r="J259" s="52" t="e">
        <f>+#REF!</f>
        <v>#REF!</v>
      </c>
      <c r="K259" s="52" t="e">
        <f>+#REF!</f>
        <v>#REF!</v>
      </c>
      <c r="L259" s="52" t="e">
        <f>+#REF!</f>
        <v>#REF!</v>
      </c>
      <c r="M259" s="52" t="e">
        <f>+#REF!</f>
        <v>#REF!</v>
      </c>
      <c r="N259" s="52" t="e">
        <f>+#REF!</f>
        <v>#REF!</v>
      </c>
      <c r="O259" s="52" t="e">
        <f>+#REF!</f>
        <v>#REF!</v>
      </c>
      <c r="P259" s="52" t="e">
        <f>+#REF!</f>
        <v>#REF!</v>
      </c>
      <c r="Q259" s="52" t="e">
        <f>+#REF!</f>
        <v>#REF!</v>
      </c>
      <c r="R259" s="52" t="e">
        <f>+#REF!</f>
        <v>#REF!</v>
      </c>
      <c r="S259" s="52" t="e">
        <f>+#REF!</f>
        <v>#REF!</v>
      </c>
      <c r="T259" s="52" t="e">
        <f>+#REF!</f>
        <v>#REF!</v>
      </c>
      <c r="U259" s="52" t="e">
        <f>+#REF!</f>
        <v>#REF!</v>
      </c>
      <c r="V259" s="151">
        <f>+'Other Taxes'!D338</f>
        <v>4.4999999999999998E-2</v>
      </c>
      <c r="W259" s="151">
        <f>+'Other Taxes'!E338</f>
        <v>1.0699999999999999E-2</v>
      </c>
      <c r="X259" s="151">
        <f>+'Other Taxes'!F338</f>
        <v>0</v>
      </c>
      <c r="Y259" s="151">
        <f>+'Other Taxes'!G338</f>
        <v>0</v>
      </c>
      <c r="Z259" s="151">
        <f>+'Other Taxes'!H338</f>
        <v>0</v>
      </c>
      <c r="AA259" s="151">
        <f>+'Other Taxes'!J338</f>
        <v>2.5000000000000001E-2</v>
      </c>
      <c r="AB259" s="151">
        <f>+'Other Taxes'!K338</f>
        <v>7.0000000000000007E-2</v>
      </c>
      <c r="AC259" s="151">
        <f>+'Other Taxes'!M338</f>
        <v>0</v>
      </c>
      <c r="AD259" s="151">
        <f>+'Other Taxes'!N338</f>
        <v>0.01</v>
      </c>
      <c r="AE259" s="152">
        <f>+'Other Taxes'!O338</f>
        <v>0.73</v>
      </c>
      <c r="AF259" s="152">
        <f>+'Other Taxes'!P338</f>
        <v>0.25</v>
      </c>
      <c r="AG259" s="152">
        <f>+'Other Taxes'!Q338</f>
        <v>0.27</v>
      </c>
      <c r="AH259" s="151">
        <f>+'Other Taxes'!S338</f>
        <v>0</v>
      </c>
      <c r="AI259" s="151">
        <f>+'Other Taxes'!T338</f>
        <v>0</v>
      </c>
      <c r="AJ259" s="151" t="e">
        <f t="shared" si="3"/>
        <v>#REF!</v>
      </c>
    </row>
    <row r="260" spans="1:36" x14ac:dyDescent="0.2">
      <c r="A260" s="51" t="s">
        <v>1141</v>
      </c>
      <c r="B260" s="25" t="s">
        <v>540</v>
      </c>
      <c r="C260" s="52" t="e">
        <f>+#REF!</f>
        <v>#REF!</v>
      </c>
      <c r="D260" s="52">
        <v>1.7500000000000002E-2</v>
      </c>
      <c r="E260" s="52" t="e">
        <f>+#REF!</f>
        <v>#REF!</v>
      </c>
      <c r="F260" s="52" t="e">
        <f>+#REF!</f>
        <v>#REF!</v>
      </c>
      <c r="G260" s="52" t="e">
        <f>+#REF!</f>
        <v>#REF!</v>
      </c>
      <c r="H260" s="52" t="e">
        <f>+#REF!</f>
        <v>#REF!</v>
      </c>
      <c r="I260" s="52" t="e">
        <f>+#REF!</f>
        <v>#REF!</v>
      </c>
      <c r="J260" s="52" t="e">
        <f>+#REF!</f>
        <v>#REF!</v>
      </c>
      <c r="K260" s="52" t="e">
        <f>+#REF!</f>
        <v>#REF!</v>
      </c>
      <c r="L260" s="52" t="e">
        <f>+#REF!</f>
        <v>#REF!</v>
      </c>
      <c r="M260" s="52" t="e">
        <f>+#REF!</f>
        <v>#REF!</v>
      </c>
      <c r="N260" s="52" t="e">
        <f>+#REF!</f>
        <v>#REF!</v>
      </c>
      <c r="O260" s="52" t="e">
        <f>+#REF!</f>
        <v>#REF!</v>
      </c>
      <c r="P260" s="52" t="e">
        <f>+#REF!</f>
        <v>#REF!</v>
      </c>
      <c r="Q260" s="52" t="e">
        <f>+#REF!</f>
        <v>#REF!</v>
      </c>
      <c r="R260" s="52" t="e">
        <f>+#REF!</f>
        <v>#REF!</v>
      </c>
      <c r="S260" s="52" t="e">
        <f>+#REF!</f>
        <v>#REF!</v>
      </c>
      <c r="T260" s="52" t="e">
        <f>+#REF!</f>
        <v>#REF!</v>
      </c>
      <c r="U260" s="52" t="e">
        <f>+#REF!</f>
        <v>#REF!</v>
      </c>
      <c r="V260" s="151">
        <f>+'Other Taxes'!D356</f>
        <v>4.4999999999999998E-2</v>
      </c>
      <c r="W260" s="151">
        <f>+'Other Taxes'!E356</f>
        <v>1.0699999999999999E-2</v>
      </c>
      <c r="X260" s="151">
        <f>+'Other Taxes'!F356</f>
        <v>0</v>
      </c>
      <c r="Y260" s="151">
        <f>+'Other Taxes'!G356</f>
        <v>0</v>
      </c>
      <c r="Z260" s="151">
        <f>+'Other Taxes'!H356</f>
        <v>0</v>
      </c>
      <c r="AA260" s="151">
        <f>+'Other Taxes'!J356</f>
        <v>2.5000000000000001E-2</v>
      </c>
      <c r="AB260" s="151">
        <f>+'Other Taxes'!K356</f>
        <v>7.0000000000000007E-2</v>
      </c>
      <c r="AC260" s="151">
        <f>+'Other Taxes'!M356</f>
        <v>7.0000000000000007E-2</v>
      </c>
      <c r="AD260" s="151">
        <f>+'Other Taxes'!N356</f>
        <v>0.01</v>
      </c>
      <c r="AE260" s="152">
        <f>+'Other Taxes'!O356</f>
        <v>0.73</v>
      </c>
      <c r="AF260" s="152">
        <f>+'Other Taxes'!P356</f>
        <v>0.25</v>
      </c>
      <c r="AG260" s="152">
        <f>+'Other Taxes'!Q356</f>
        <v>0.27</v>
      </c>
      <c r="AH260" s="151">
        <f>+'Other Taxes'!S356</f>
        <v>0</v>
      </c>
      <c r="AI260" s="151">
        <f>+'Other Taxes'!T356</f>
        <v>0</v>
      </c>
      <c r="AJ260" s="151" t="e">
        <f t="shared" ref="AJ260:AJ313" si="5">SUM(C260:AI260)</f>
        <v>#REF!</v>
      </c>
    </row>
    <row r="261" spans="1:36" x14ac:dyDescent="0.2">
      <c r="A261" s="51" t="s">
        <v>1142</v>
      </c>
      <c r="B261" s="25" t="s">
        <v>542</v>
      </c>
      <c r="C261" s="52" t="e">
        <f>+#REF!</f>
        <v>#REF!</v>
      </c>
      <c r="D261" s="52">
        <v>1.7500000000000002E-2</v>
      </c>
      <c r="E261" s="52" t="e">
        <f>+#REF!</f>
        <v>#REF!</v>
      </c>
      <c r="F261" s="52" t="e">
        <f>+#REF!</f>
        <v>#REF!</v>
      </c>
      <c r="G261" s="52" t="e">
        <f>+#REF!</f>
        <v>#REF!</v>
      </c>
      <c r="H261" s="52" t="e">
        <f>+#REF!</f>
        <v>#REF!</v>
      </c>
      <c r="I261" s="52" t="e">
        <f>+#REF!</f>
        <v>#REF!</v>
      </c>
      <c r="J261" s="52" t="e">
        <f>+#REF!</f>
        <v>#REF!</v>
      </c>
      <c r="K261" s="52" t="e">
        <f>+#REF!</f>
        <v>#REF!</v>
      </c>
      <c r="L261" s="52" t="e">
        <f>+#REF!</f>
        <v>#REF!</v>
      </c>
      <c r="M261" s="52" t="e">
        <f>+#REF!</f>
        <v>#REF!</v>
      </c>
      <c r="N261" s="52" t="e">
        <f>+#REF!</f>
        <v>#REF!</v>
      </c>
      <c r="O261" s="52" t="e">
        <f>+#REF!</f>
        <v>#REF!</v>
      </c>
      <c r="P261" s="52" t="e">
        <f>+#REF!</f>
        <v>#REF!</v>
      </c>
      <c r="Q261" s="52" t="e">
        <f>+#REF!</f>
        <v>#REF!</v>
      </c>
      <c r="R261" s="52" t="e">
        <f>+#REF!</f>
        <v>#REF!</v>
      </c>
      <c r="S261" s="52" t="e">
        <f>+#REF!</f>
        <v>#REF!</v>
      </c>
      <c r="T261" s="52" t="e">
        <f>+#REF!</f>
        <v>#REF!</v>
      </c>
      <c r="U261" s="52" t="e">
        <f>+#REF!</f>
        <v>#REF!</v>
      </c>
      <c r="V261" s="151">
        <f>+'Other Taxes'!D357</f>
        <v>4.4999999999999998E-2</v>
      </c>
      <c r="W261" s="151">
        <f>+'Other Taxes'!E357</f>
        <v>1.0699999999999999E-2</v>
      </c>
      <c r="X261" s="151">
        <f>+'Other Taxes'!F357</f>
        <v>0</v>
      </c>
      <c r="Y261" s="151">
        <f>+'Other Taxes'!G357</f>
        <v>0</v>
      </c>
      <c r="Z261" s="151">
        <f>+'Other Taxes'!H357</f>
        <v>0</v>
      </c>
      <c r="AA261" s="151">
        <f>+'Other Taxes'!J357</f>
        <v>2.5000000000000001E-2</v>
      </c>
      <c r="AB261" s="151">
        <f>+'Other Taxes'!K357</f>
        <v>7.0000000000000007E-2</v>
      </c>
      <c r="AC261" s="151">
        <f>+'Other Taxes'!M357</f>
        <v>7.0000000000000007E-2</v>
      </c>
      <c r="AD261" s="151">
        <f>+'Other Taxes'!N357</f>
        <v>0.01</v>
      </c>
      <c r="AE261" s="152">
        <f>+'Other Taxes'!O357</f>
        <v>0.73</v>
      </c>
      <c r="AF261" s="152">
        <f>+'Other Taxes'!P357</f>
        <v>0.25</v>
      </c>
      <c r="AG261" s="152">
        <f>+'Other Taxes'!Q357</f>
        <v>0.27</v>
      </c>
      <c r="AH261" s="151">
        <f>+'Other Taxes'!S357</f>
        <v>3.5000000000000003E-2</v>
      </c>
      <c r="AI261" s="151">
        <f>+'Other Taxes'!T357</f>
        <v>0.05</v>
      </c>
      <c r="AJ261" s="151" t="e">
        <f t="shared" si="5"/>
        <v>#REF!</v>
      </c>
    </row>
    <row r="262" spans="1:36" x14ac:dyDescent="0.2">
      <c r="A262" s="51" t="s">
        <v>1143</v>
      </c>
      <c r="B262" s="65" t="s">
        <v>643</v>
      </c>
      <c r="C262" s="52" t="e">
        <f>+#REF!</f>
        <v>#REF!</v>
      </c>
      <c r="D262" s="52">
        <v>1.7500000000000002E-2</v>
      </c>
      <c r="E262" s="52" t="e">
        <f>+#REF!</f>
        <v>#REF!</v>
      </c>
      <c r="F262" s="52" t="e">
        <f>+#REF!</f>
        <v>#REF!</v>
      </c>
      <c r="G262" s="52" t="e">
        <f>+#REF!</f>
        <v>#REF!</v>
      </c>
      <c r="H262" s="52" t="e">
        <f>+#REF!</f>
        <v>#REF!</v>
      </c>
      <c r="I262" s="52" t="e">
        <f>+#REF!</f>
        <v>#REF!</v>
      </c>
      <c r="J262" s="52" t="e">
        <f>+#REF!</f>
        <v>#REF!</v>
      </c>
      <c r="K262" s="52" t="e">
        <f>+#REF!</f>
        <v>#REF!</v>
      </c>
      <c r="L262" s="52" t="e">
        <f>+#REF!</f>
        <v>#REF!</v>
      </c>
      <c r="M262" s="52" t="e">
        <f>+#REF!</f>
        <v>#REF!</v>
      </c>
      <c r="N262" s="52" t="e">
        <f>+#REF!</f>
        <v>#REF!</v>
      </c>
      <c r="O262" s="52" t="e">
        <f>+#REF!</f>
        <v>#REF!</v>
      </c>
      <c r="P262" s="52" t="e">
        <f>+#REF!</f>
        <v>#REF!</v>
      </c>
      <c r="Q262" s="52" t="e">
        <f>+#REF!</f>
        <v>#REF!</v>
      </c>
      <c r="R262" s="52" t="e">
        <f>+#REF!</f>
        <v>#REF!</v>
      </c>
      <c r="S262" s="52" t="e">
        <f>+#REF!</f>
        <v>#REF!</v>
      </c>
      <c r="T262" s="52" t="e">
        <f>+#REF!</f>
        <v>#REF!</v>
      </c>
      <c r="U262" s="52" t="e">
        <f>+#REF!</f>
        <v>#REF!</v>
      </c>
      <c r="V262" s="151">
        <f>+'Other Taxes'!D358</f>
        <v>4.4999999999999998E-2</v>
      </c>
      <c r="W262" s="151">
        <f>+'Other Taxes'!E358</f>
        <v>1.0699999999999999E-2</v>
      </c>
      <c r="X262" s="151">
        <f>+'Other Taxes'!F358</f>
        <v>0</v>
      </c>
      <c r="Y262" s="151">
        <f>+'Other Taxes'!G358</f>
        <v>0</v>
      </c>
      <c r="Z262" s="151">
        <f>+'Other Taxes'!H358</f>
        <v>0</v>
      </c>
      <c r="AA262" s="151">
        <f>+'Other Taxes'!J358</f>
        <v>2.5000000000000001E-2</v>
      </c>
      <c r="AB262" s="151">
        <f>+'Other Taxes'!K358</f>
        <v>7.0000000000000007E-2</v>
      </c>
      <c r="AC262" s="151">
        <f>+'Other Taxes'!M358</f>
        <v>7.0000000000000007E-2</v>
      </c>
      <c r="AD262" s="151">
        <f>+'Other Taxes'!N358</f>
        <v>0.01</v>
      </c>
      <c r="AE262" s="152">
        <f>+'Other Taxes'!O358</f>
        <v>0.73</v>
      </c>
      <c r="AF262" s="152">
        <f>+'Other Taxes'!P358</f>
        <v>0.25</v>
      </c>
      <c r="AG262" s="152">
        <f>+'Other Taxes'!Q358</f>
        <v>0.27</v>
      </c>
      <c r="AH262" s="151">
        <f>+'Other Taxes'!S358</f>
        <v>3.5000000000000003E-2</v>
      </c>
      <c r="AI262" s="151">
        <f>+'Other Taxes'!T358</f>
        <v>0.04</v>
      </c>
      <c r="AJ262" s="151" t="e">
        <f t="shared" si="5"/>
        <v>#REF!</v>
      </c>
    </row>
    <row r="263" spans="1:36" x14ac:dyDescent="0.2">
      <c r="A263" s="51" t="s">
        <v>1144</v>
      </c>
      <c r="B263" s="25" t="s">
        <v>544</v>
      </c>
      <c r="C263" s="52" t="e">
        <f>+#REF!</f>
        <v>#REF!</v>
      </c>
      <c r="D263" s="52">
        <v>1.7500000000000002E-2</v>
      </c>
      <c r="E263" s="52" t="e">
        <f>+#REF!</f>
        <v>#REF!</v>
      </c>
      <c r="F263" s="52" t="e">
        <f>+#REF!</f>
        <v>#REF!</v>
      </c>
      <c r="G263" s="52" t="e">
        <f>+#REF!</f>
        <v>#REF!</v>
      </c>
      <c r="H263" s="52" t="e">
        <f>+#REF!</f>
        <v>#REF!</v>
      </c>
      <c r="I263" s="52" t="e">
        <f>+#REF!</f>
        <v>#REF!</v>
      </c>
      <c r="J263" s="52" t="e">
        <f>+#REF!</f>
        <v>#REF!</v>
      </c>
      <c r="K263" s="52" t="e">
        <f>+#REF!</f>
        <v>#REF!</v>
      </c>
      <c r="L263" s="52" t="e">
        <f>+#REF!</f>
        <v>#REF!</v>
      </c>
      <c r="M263" s="52" t="e">
        <f>+#REF!</f>
        <v>#REF!</v>
      </c>
      <c r="N263" s="52" t="e">
        <f>+#REF!</f>
        <v>#REF!</v>
      </c>
      <c r="O263" s="52" t="e">
        <f>+#REF!</f>
        <v>#REF!</v>
      </c>
      <c r="P263" s="52" t="e">
        <f>+#REF!</f>
        <v>#REF!</v>
      </c>
      <c r="Q263" s="52" t="e">
        <f>+#REF!</f>
        <v>#REF!</v>
      </c>
      <c r="R263" s="52" t="e">
        <f>+#REF!</f>
        <v>#REF!</v>
      </c>
      <c r="S263" s="52" t="e">
        <f>+#REF!</f>
        <v>#REF!</v>
      </c>
      <c r="T263" s="52" t="e">
        <f>+#REF!</f>
        <v>#REF!</v>
      </c>
      <c r="U263" s="52" t="e">
        <f>+#REF!</f>
        <v>#REF!</v>
      </c>
      <c r="V263" s="151">
        <f>+'Other Taxes'!D359</f>
        <v>4.4999999999999998E-2</v>
      </c>
      <c r="W263" s="151">
        <f>+'Other Taxes'!E359</f>
        <v>1.0699999999999999E-2</v>
      </c>
      <c r="X263" s="151">
        <f>+'Other Taxes'!F359</f>
        <v>0.01</v>
      </c>
      <c r="Y263" s="151">
        <f>+'Other Taxes'!G359</f>
        <v>0</v>
      </c>
      <c r="Z263" s="151">
        <f>+'Other Taxes'!H359</f>
        <v>0</v>
      </c>
      <c r="AA263" s="151">
        <f>+'Other Taxes'!J359</f>
        <v>2.5000000000000001E-2</v>
      </c>
      <c r="AB263" s="151">
        <f>+'Other Taxes'!K359</f>
        <v>7.0000000000000007E-2</v>
      </c>
      <c r="AC263" s="151">
        <f>+'Other Taxes'!M359</f>
        <v>7.0000000000000007E-2</v>
      </c>
      <c r="AD263" s="151">
        <f>+'Other Taxes'!N359</f>
        <v>0.01</v>
      </c>
      <c r="AE263" s="152">
        <f>+'Other Taxes'!O359</f>
        <v>0.73</v>
      </c>
      <c r="AF263" s="152">
        <f>+'Other Taxes'!P359</f>
        <v>0.25</v>
      </c>
      <c r="AG263" s="152">
        <f>+'Other Taxes'!Q359</f>
        <v>0.27</v>
      </c>
      <c r="AH263" s="151">
        <f>+'Other Taxes'!S359</f>
        <v>3.5000000000000003E-2</v>
      </c>
      <c r="AI263" s="151">
        <f>+'Other Taxes'!T359</f>
        <v>0.06</v>
      </c>
      <c r="AJ263" s="151" t="e">
        <f t="shared" si="5"/>
        <v>#REF!</v>
      </c>
    </row>
    <row r="264" spans="1:36" x14ac:dyDescent="0.2">
      <c r="A264" s="145" t="s">
        <v>1145</v>
      </c>
      <c r="B264" s="25" t="s">
        <v>691</v>
      </c>
      <c r="C264" s="52" t="e">
        <f>+#REF!</f>
        <v>#REF!</v>
      </c>
      <c r="D264" s="52">
        <v>1.7500000000000002E-2</v>
      </c>
      <c r="E264" s="52" t="e">
        <f>+#REF!</f>
        <v>#REF!</v>
      </c>
      <c r="F264" s="52" t="e">
        <f>+#REF!</f>
        <v>#REF!</v>
      </c>
      <c r="G264" s="52" t="e">
        <f>+#REF!</f>
        <v>#REF!</v>
      </c>
      <c r="H264" s="52" t="e">
        <f>+#REF!</f>
        <v>#REF!</v>
      </c>
      <c r="I264" s="52" t="e">
        <f>+#REF!</f>
        <v>#REF!</v>
      </c>
      <c r="J264" s="52" t="e">
        <f>+#REF!</f>
        <v>#REF!</v>
      </c>
      <c r="K264" s="52" t="e">
        <f>+#REF!</f>
        <v>#REF!</v>
      </c>
      <c r="L264" s="52" t="e">
        <f>+#REF!</f>
        <v>#REF!</v>
      </c>
      <c r="M264" s="52" t="e">
        <f>+#REF!</f>
        <v>#REF!</v>
      </c>
      <c r="N264" s="52" t="e">
        <f>+#REF!</f>
        <v>#REF!</v>
      </c>
      <c r="O264" s="52" t="e">
        <f>+#REF!</f>
        <v>#REF!</v>
      </c>
      <c r="P264" s="52" t="e">
        <f>+#REF!</f>
        <v>#REF!</v>
      </c>
      <c r="Q264" s="52" t="e">
        <f>+#REF!</f>
        <v>#REF!</v>
      </c>
      <c r="R264" s="52" t="e">
        <f>+#REF!</f>
        <v>#REF!</v>
      </c>
      <c r="S264" s="52" t="e">
        <f>+#REF!</f>
        <v>#REF!</v>
      </c>
      <c r="T264" s="52" t="e">
        <f>+#REF!</f>
        <v>#REF!</v>
      </c>
      <c r="U264" s="52" t="e">
        <f>+#REF!</f>
        <v>#REF!</v>
      </c>
      <c r="V264" s="151">
        <f>+'Other Taxes'!D360</f>
        <v>4.4999999999999998E-2</v>
      </c>
      <c r="W264" s="151">
        <f>+'Other Taxes'!E360</f>
        <v>1.0699999999999999E-2</v>
      </c>
      <c r="X264" s="151">
        <f>+'Other Taxes'!F360</f>
        <v>0</v>
      </c>
      <c r="Y264" s="151">
        <f>+'Other Taxes'!G360</f>
        <v>0</v>
      </c>
      <c r="Z264" s="151">
        <f>+'Other Taxes'!H360</f>
        <v>0</v>
      </c>
      <c r="AA264" s="151">
        <f>+'Other Taxes'!J360</f>
        <v>2.5000000000000001E-2</v>
      </c>
      <c r="AB264" s="151">
        <f>+'Other Taxes'!K360</f>
        <v>7.0000000000000007E-2</v>
      </c>
      <c r="AC264" s="151">
        <f>+'Other Taxes'!M360</f>
        <v>7.0000000000000007E-2</v>
      </c>
      <c r="AD264" s="151">
        <f>+'Other Taxes'!N360</f>
        <v>0.01</v>
      </c>
      <c r="AE264" s="152">
        <f>+'Other Taxes'!O360</f>
        <v>0.73</v>
      </c>
      <c r="AF264" s="152">
        <f>+'Other Taxes'!P360</f>
        <v>0.25</v>
      </c>
      <c r="AG264" s="152">
        <f>+'Other Taxes'!Q360</f>
        <v>0.27</v>
      </c>
      <c r="AH264" s="151">
        <f>+'Other Taxes'!S360</f>
        <v>3.5000000000000003E-2</v>
      </c>
      <c r="AI264" s="151">
        <f>+'Other Taxes'!T360</f>
        <v>0</v>
      </c>
      <c r="AJ264" s="151" t="e">
        <f t="shared" si="5"/>
        <v>#REF!</v>
      </c>
    </row>
    <row r="265" spans="1:36" x14ac:dyDescent="0.2">
      <c r="A265" s="51" t="s">
        <v>1146</v>
      </c>
      <c r="B265" s="25" t="s">
        <v>796</v>
      </c>
      <c r="C265" s="52" t="e">
        <f>+#REF!</f>
        <v>#REF!</v>
      </c>
      <c r="D265" s="52">
        <v>1.7500000000000002E-2</v>
      </c>
      <c r="E265" s="52" t="e">
        <f>+#REF!</f>
        <v>#REF!</v>
      </c>
      <c r="F265" s="52" t="e">
        <f>+#REF!</f>
        <v>#REF!</v>
      </c>
      <c r="G265" s="52" t="e">
        <f>+#REF!</f>
        <v>#REF!</v>
      </c>
      <c r="H265" s="52" t="e">
        <f>+#REF!</f>
        <v>#REF!</v>
      </c>
      <c r="I265" s="52" t="e">
        <f>+#REF!</f>
        <v>#REF!</v>
      </c>
      <c r="J265" s="52" t="e">
        <f>+#REF!</f>
        <v>#REF!</v>
      </c>
      <c r="K265" s="52" t="e">
        <f>+#REF!</f>
        <v>#REF!</v>
      </c>
      <c r="L265" s="52" t="e">
        <f>+#REF!</f>
        <v>#REF!</v>
      </c>
      <c r="M265" s="52" t="e">
        <f>+#REF!</f>
        <v>#REF!</v>
      </c>
      <c r="N265" s="52" t="e">
        <f>+#REF!</f>
        <v>#REF!</v>
      </c>
      <c r="O265" s="52" t="e">
        <f>+#REF!</f>
        <v>#REF!</v>
      </c>
      <c r="P265" s="52" t="e">
        <f>+#REF!</f>
        <v>#REF!</v>
      </c>
      <c r="Q265" s="52" t="e">
        <f>+#REF!</f>
        <v>#REF!</v>
      </c>
      <c r="R265" s="52" t="e">
        <f>+#REF!</f>
        <v>#REF!</v>
      </c>
      <c r="S265" s="52" t="e">
        <f>+#REF!</f>
        <v>#REF!</v>
      </c>
      <c r="T265" s="52" t="e">
        <f>+#REF!</f>
        <v>#REF!</v>
      </c>
      <c r="U265" s="52" t="e">
        <f>+#REF!</f>
        <v>#REF!</v>
      </c>
      <c r="V265" s="151">
        <f>+'Other Taxes'!D361</f>
        <v>4.4999999999999998E-2</v>
      </c>
      <c r="W265" s="151">
        <f>+'Other Taxes'!E361</f>
        <v>1.0699999999999999E-2</v>
      </c>
      <c r="X265" s="151">
        <f>+'Other Taxes'!F361</f>
        <v>0</v>
      </c>
      <c r="Y265" s="151">
        <f>+'Other Taxes'!G361</f>
        <v>0</v>
      </c>
      <c r="Z265" s="151">
        <f>+'Other Taxes'!H361</f>
        <v>0</v>
      </c>
      <c r="AA265" s="151">
        <f>+'Other Taxes'!J361</f>
        <v>2.5000000000000001E-2</v>
      </c>
      <c r="AB265" s="151">
        <f>+'Other Taxes'!K361</f>
        <v>7.0000000000000007E-2</v>
      </c>
      <c r="AC265" s="151">
        <f>+'Other Taxes'!M361</f>
        <v>7.0000000000000007E-2</v>
      </c>
      <c r="AD265" s="151">
        <f>+'Other Taxes'!N361</f>
        <v>0.01</v>
      </c>
      <c r="AE265" s="152">
        <f>+'Other Taxes'!O361</f>
        <v>0.73</v>
      </c>
      <c r="AF265" s="152">
        <f>+'Other Taxes'!P361</f>
        <v>0.25</v>
      </c>
      <c r="AG265" s="152">
        <f>+'Other Taxes'!Q361</f>
        <v>0.27</v>
      </c>
      <c r="AH265" s="151">
        <f>+'Other Taxes'!S361</f>
        <v>0</v>
      </c>
      <c r="AI265" s="151">
        <f>+'Other Taxes'!T361</f>
        <v>0</v>
      </c>
      <c r="AJ265" s="151" t="e">
        <f t="shared" si="5"/>
        <v>#REF!</v>
      </c>
    </row>
    <row r="266" spans="1:36" x14ac:dyDescent="0.2">
      <c r="A266" s="51" t="s">
        <v>1147</v>
      </c>
      <c r="B266" s="25" t="s">
        <v>546</v>
      </c>
      <c r="C266" s="52" t="e">
        <f>+#REF!</f>
        <v>#REF!</v>
      </c>
      <c r="D266" s="52">
        <v>1.7500000000000002E-2</v>
      </c>
      <c r="E266" s="52" t="e">
        <f>+#REF!</f>
        <v>#REF!</v>
      </c>
      <c r="F266" s="52" t="e">
        <f>+#REF!</f>
        <v>#REF!</v>
      </c>
      <c r="G266" s="52" t="e">
        <f>+#REF!</f>
        <v>#REF!</v>
      </c>
      <c r="H266" s="52" t="e">
        <f>+#REF!</f>
        <v>#REF!</v>
      </c>
      <c r="I266" s="52" t="e">
        <f>+#REF!</f>
        <v>#REF!</v>
      </c>
      <c r="J266" s="52" t="e">
        <f>+#REF!</f>
        <v>#REF!</v>
      </c>
      <c r="K266" s="52" t="e">
        <f>+#REF!</f>
        <v>#REF!</v>
      </c>
      <c r="L266" s="52" t="e">
        <f>+#REF!</f>
        <v>#REF!</v>
      </c>
      <c r="M266" s="52" t="e">
        <f>+#REF!</f>
        <v>#REF!</v>
      </c>
      <c r="N266" s="52" t="e">
        <f>+#REF!</f>
        <v>#REF!</v>
      </c>
      <c r="O266" s="52" t="e">
        <f>+#REF!</f>
        <v>#REF!</v>
      </c>
      <c r="P266" s="52" t="e">
        <f>+#REF!</f>
        <v>#REF!</v>
      </c>
      <c r="Q266" s="52" t="e">
        <f>+#REF!</f>
        <v>#REF!</v>
      </c>
      <c r="R266" s="52" t="e">
        <f>+#REF!</f>
        <v>#REF!</v>
      </c>
      <c r="S266" s="52" t="e">
        <f>+#REF!</f>
        <v>#REF!</v>
      </c>
      <c r="T266" s="52" t="e">
        <f>+#REF!</f>
        <v>#REF!</v>
      </c>
      <c r="U266" s="52" t="e">
        <f>+#REF!</f>
        <v>#REF!</v>
      </c>
      <c r="V266" s="151">
        <f>+'Other Taxes'!D362</f>
        <v>4.4999999999999998E-2</v>
      </c>
      <c r="W266" s="151">
        <f>+'Other Taxes'!E362</f>
        <v>1.0699999999999999E-2</v>
      </c>
      <c r="X266" s="151">
        <f>+'Other Taxes'!F362</f>
        <v>0.01</v>
      </c>
      <c r="Y266" s="151">
        <f>+'Other Taxes'!G362</f>
        <v>0</v>
      </c>
      <c r="Z266" s="151">
        <f>+'Other Taxes'!H362</f>
        <v>0</v>
      </c>
      <c r="AA266" s="151">
        <f>+'Other Taxes'!J362</f>
        <v>2.5000000000000001E-2</v>
      </c>
      <c r="AB266" s="151">
        <f>+'Other Taxes'!K362</f>
        <v>7.0000000000000007E-2</v>
      </c>
      <c r="AC266" s="151">
        <f>+'Other Taxes'!M362</f>
        <v>7.0000000000000007E-2</v>
      </c>
      <c r="AD266" s="151">
        <f>+'Other Taxes'!N362</f>
        <v>0.01</v>
      </c>
      <c r="AE266" s="152">
        <f>+'Other Taxes'!O362</f>
        <v>0.73</v>
      </c>
      <c r="AF266" s="152">
        <f>+'Other Taxes'!P362</f>
        <v>0.25</v>
      </c>
      <c r="AG266" s="152">
        <f>+'Other Taxes'!Q362</f>
        <v>0.27</v>
      </c>
      <c r="AH266" s="151">
        <f>+'Other Taxes'!S362</f>
        <v>3.5000000000000003E-2</v>
      </c>
      <c r="AI266" s="151">
        <f>+'Other Taxes'!T362</f>
        <v>0.06</v>
      </c>
      <c r="AJ266" s="151" t="e">
        <f t="shared" si="5"/>
        <v>#REF!</v>
      </c>
    </row>
    <row r="267" spans="1:36" x14ac:dyDescent="0.2">
      <c r="A267" s="51" t="s">
        <v>1148</v>
      </c>
      <c r="B267" s="25" t="s">
        <v>574</v>
      </c>
      <c r="C267" s="52" t="e">
        <f>+#REF!</f>
        <v>#REF!</v>
      </c>
      <c r="D267" s="52">
        <v>1.7500000000000002E-2</v>
      </c>
      <c r="E267" s="52" t="e">
        <f>+#REF!</f>
        <v>#REF!</v>
      </c>
      <c r="F267" s="52" t="e">
        <f>+#REF!</f>
        <v>#REF!</v>
      </c>
      <c r="G267" s="52" t="e">
        <f>+#REF!</f>
        <v>#REF!</v>
      </c>
      <c r="H267" s="52" t="e">
        <f>+#REF!</f>
        <v>#REF!</v>
      </c>
      <c r="I267" s="52" t="e">
        <f>+#REF!</f>
        <v>#REF!</v>
      </c>
      <c r="J267" s="52" t="e">
        <f>+#REF!</f>
        <v>#REF!</v>
      </c>
      <c r="K267" s="52" t="e">
        <f>+#REF!</f>
        <v>#REF!</v>
      </c>
      <c r="L267" s="52" t="e">
        <f>+#REF!</f>
        <v>#REF!</v>
      </c>
      <c r="M267" s="52" t="e">
        <f>+#REF!</f>
        <v>#REF!</v>
      </c>
      <c r="N267" s="52" t="e">
        <f>+#REF!</f>
        <v>#REF!</v>
      </c>
      <c r="O267" s="52" t="e">
        <f>+#REF!</f>
        <v>#REF!</v>
      </c>
      <c r="P267" s="52" t="e">
        <f>+#REF!</f>
        <v>#REF!</v>
      </c>
      <c r="Q267" s="52" t="e">
        <f>+#REF!</f>
        <v>#REF!</v>
      </c>
      <c r="R267" s="52" t="e">
        <f>+#REF!</f>
        <v>#REF!</v>
      </c>
      <c r="S267" s="52" t="e">
        <f>+#REF!</f>
        <v>#REF!</v>
      </c>
      <c r="T267" s="52" t="e">
        <f>+#REF!</f>
        <v>#REF!</v>
      </c>
      <c r="U267" s="52" t="e">
        <f>+#REF!</f>
        <v>#REF!</v>
      </c>
      <c r="V267" s="151">
        <f>+'Other Taxes'!D363</f>
        <v>4.4999999999999998E-2</v>
      </c>
      <c r="W267" s="151">
        <f>+'Other Taxes'!E363</f>
        <v>1.0699999999999999E-2</v>
      </c>
      <c r="X267" s="151">
        <f>+'Other Taxes'!F363</f>
        <v>0.01</v>
      </c>
      <c r="Y267" s="151">
        <f>+'Other Taxes'!G363</f>
        <v>0</v>
      </c>
      <c r="Z267" s="151">
        <f>+'Other Taxes'!H363</f>
        <v>0</v>
      </c>
      <c r="AA267" s="151">
        <f>+'Other Taxes'!J363</f>
        <v>2.5000000000000001E-2</v>
      </c>
      <c r="AB267" s="151">
        <f>+'Other Taxes'!K363</f>
        <v>7.0000000000000007E-2</v>
      </c>
      <c r="AC267" s="151">
        <f>+'Other Taxes'!M363</f>
        <v>7.0000000000000007E-2</v>
      </c>
      <c r="AD267" s="151">
        <f>+'Other Taxes'!N363</f>
        <v>0.01</v>
      </c>
      <c r="AE267" s="152">
        <f>+'Other Taxes'!O363</f>
        <v>0.73</v>
      </c>
      <c r="AF267" s="152">
        <f>+'Other Taxes'!P363</f>
        <v>0.25</v>
      </c>
      <c r="AG267" s="152">
        <f>+'Other Taxes'!Q363</f>
        <v>0.27</v>
      </c>
      <c r="AH267" s="151">
        <f>+'Other Taxes'!S363</f>
        <v>3.5000000000000003E-2</v>
      </c>
      <c r="AI267" s="151">
        <f>+'Other Taxes'!T363</f>
        <v>0.06</v>
      </c>
      <c r="AJ267" s="151" t="e">
        <f t="shared" si="5"/>
        <v>#REF!</v>
      </c>
    </row>
    <row r="268" spans="1:36" x14ac:dyDescent="0.2">
      <c r="A268" s="51" t="s">
        <v>1149</v>
      </c>
      <c r="B268" s="65" t="s">
        <v>548</v>
      </c>
      <c r="C268" s="52" t="e">
        <f>+#REF!</f>
        <v>#REF!</v>
      </c>
      <c r="D268" s="52">
        <v>1.7500000000000002E-2</v>
      </c>
      <c r="E268" s="52" t="e">
        <f>+#REF!</f>
        <v>#REF!</v>
      </c>
      <c r="F268" s="52" t="e">
        <f>+#REF!</f>
        <v>#REF!</v>
      </c>
      <c r="G268" s="52" t="e">
        <f>+#REF!</f>
        <v>#REF!</v>
      </c>
      <c r="H268" s="52" t="e">
        <f>+#REF!</f>
        <v>#REF!</v>
      </c>
      <c r="I268" s="52" t="e">
        <f>+#REF!</f>
        <v>#REF!</v>
      </c>
      <c r="J268" s="52" t="e">
        <f>+#REF!</f>
        <v>#REF!</v>
      </c>
      <c r="K268" s="52" t="e">
        <f>+#REF!</f>
        <v>#REF!</v>
      </c>
      <c r="L268" s="52" t="e">
        <f>+#REF!</f>
        <v>#REF!</v>
      </c>
      <c r="M268" s="52" t="e">
        <f>+#REF!</f>
        <v>#REF!</v>
      </c>
      <c r="N268" s="52" t="e">
        <f>+#REF!</f>
        <v>#REF!</v>
      </c>
      <c r="O268" s="52" t="e">
        <f>+#REF!</f>
        <v>#REF!</v>
      </c>
      <c r="P268" s="52" t="e">
        <f>+#REF!</f>
        <v>#REF!</v>
      </c>
      <c r="Q268" s="52" t="e">
        <f>+#REF!</f>
        <v>#REF!</v>
      </c>
      <c r="R268" s="52" t="e">
        <f>+#REF!</f>
        <v>#REF!</v>
      </c>
      <c r="S268" s="52" t="e">
        <f>+#REF!</f>
        <v>#REF!</v>
      </c>
      <c r="T268" s="52" t="e">
        <f>+#REF!</f>
        <v>#REF!</v>
      </c>
      <c r="U268" s="52" t="e">
        <f>+#REF!</f>
        <v>#REF!</v>
      </c>
      <c r="V268" s="151">
        <f>+'Other Taxes'!D364</f>
        <v>4.4999999999999998E-2</v>
      </c>
      <c r="W268" s="151">
        <f>+'Other Taxes'!E364</f>
        <v>1.0699999999999999E-2</v>
      </c>
      <c r="X268" s="151">
        <f>+'Other Taxes'!F364</f>
        <v>0</v>
      </c>
      <c r="Y268" s="151">
        <f>+'Other Taxes'!G364</f>
        <v>0</v>
      </c>
      <c r="Z268" s="151">
        <f>+'Other Taxes'!H364</f>
        <v>0</v>
      </c>
      <c r="AA268" s="151">
        <f>+'Other Taxes'!J364</f>
        <v>2.5000000000000001E-2</v>
      </c>
      <c r="AB268" s="151">
        <f>+'Other Taxes'!K364</f>
        <v>7.0000000000000007E-2</v>
      </c>
      <c r="AC268" s="151">
        <f>+'Other Taxes'!M364</f>
        <v>7.0000000000000007E-2</v>
      </c>
      <c r="AD268" s="151">
        <f>+'Other Taxes'!N364</f>
        <v>0.01</v>
      </c>
      <c r="AE268" s="152">
        <f>+'Other Taxes'!O364</f>
        <v>0.73</v>
      </c>
      <c r="AF268" s="152">
        <f>+'Other Taxes'!P364</f>
        <v>0.25</v>
      </c>
      <c r="AG268" s="152">
        <f>+'Other Taxes'!Q364</f>
        <v>0.27</v>
      </c>
      <c r="AH268" s="151">
        <f>+'Other Taxes'!S364</f>
        <v>0</v>
      </c>
      <c r="AI268" s="151">
        <f>+'Other Taxes'!T364</f>
        <v>0</v>
      </c>
      <c r="AJ268" s="151" t="e">
        <f t="shared" si="5"/>
        <v>#REF!</v>
      </c>
    </row>
    <row r="269" spans="1:36" x14ac:dyDescent="0.2">
      <c r="A269" s="51" t="s">
        <v>1150</v>
      </c>
      <c r="B269" s="25" t="s">
        <v>703</v>
      </c>
      <c r="C269" s="52" t="e">
        <f>+#REF!</f>
        <v>#REF!</v>
      </c>
      <c r="D269" s="52">
        <v>1.7500000000000002E-2</v>
      </c>
      <c r="E269" s="52" t="e">
        <f>+#REF!</f>
        <v>#REF!</v>
      </c>
      <c r="F269" s="52" t="e">
        <f>+#REF!</f>
        <v>#REF!</v>
      </c>
      <c r="G269" s="52" t="e">
        <f>+#REF!</f>
        <v>#REF!</v>
      </c>
      <c r="H269" s="52" t="e">
        <f>+#REF!</f>
        <v>#REF!</v>
      </c>
      <c r="I269" s="52" t="e">
        <f>+#REF!</f>
        <v>#REF!</v>
      </c>
      <c r="J269" s="52" t="e">
        <f>+#REF!</f>
        <v>#REF!</v>
      </c>
      <c r="K269" s="52" t="e">
        <f>+#REF!</f>
        <v>#REF!</v>
      </c>
      <c r="L269" s="52" t="e">
        <f>+#REF!</f>
        <v>#REF!</v>
      </c>
      <c r="M269" s="52" t="e">
        <f>+#REF!</f>
        <v>#REF!</v>
      </c>
      <c r="N269" s="52" t="e">
        <f>+#REF!</f>
        <v>#REF!</v>
      </c>
      <c r="O269" s="52" t="e">
        <f>+#REF!</f>
        <v>#REF!</v>
      </c>
      <c r="P269" s="52" t="e">
        <f>+#REF!</f>
        <v>#REF!</v>
      </c>
      <c r="Q269" s="52" t="e">
        <f>+#REF!</f>
        <v>#REF!</v>
      </c>
      <c r="R269" s="52" t="e">
        <f>+#REF!</f>
        <v>#REF!</v>
      </c>
      <c r="S269" s="52" t="e">
        <f>+#REF!</f>
        <v>#REF!</v>
      </c>
      <c r="T269" s="52" t="e">
        <f>+#REF!</f>
        <v>#REF!</v>
      </c>
      <c r="U269" s="52" t="e">
        <f>+#REF!</f>
        <v>#REF!</v>
      </c>
      <c r="V269" s="151">
        <f>+'Other Taxes'!D365</f>
        <v>4.4999999999999998E-2</v>
      </c>
      <c r="W269" s="151">
        <f>+'Other Taxes'!E365</f>
        <v>1.0699999999999999E-2</v>
      </c>
      <c r="X269" s="151">
        <f>+'Other Taxes'!F365</f>
        <v>0.01</v>
      </c>
      <c r="Y269" s="151">
        <f>+'Other Taxes'!G365</f>
        <v>0</v>
      </c>
      <c r="Z269" s="151">
        <f>+'Other Taxes'!H365</f>
        <v>0</v>
      </c>
      <c r="AA269" s="151">
        <f>+'Other Taxes'!J365</f>
        <v>2.5000000000000001E-2</v>
      </c>
      <c r="AB269" s="151">
        <f>+'Other Taxes'!K365</f>
        <v>7.0000000000000007E-2</v>
      </c>
      <c r="AC269" s="151">
        <f>+'Other Taxes'!M365</f>
        <v>7.0000000000000007E-2</v>
      </c>
      <c r="AD269" s="151">
        <f>+'Other Taxes'!N365</f>
        <v>0.01</v>
      </c>
      <c r="AE269" s="152">
        <f>+'Other Taxes'!O365</f>
        <v>0.73</v>
      </c>
      <c r="AF269" s="152">
        <f>+'Other Taxes'!P365</f>
        <v>0.25</v>
      </c>
      <c r="AG269" s="152">
        <f>+'Other Taxes'!Q365</f>
        <v>0.27</v>
      </c>
      <c r="AH269" s="151">
        <f>+'Other Taxes'!S365</f>
        <v>3.5000000000000003E-2</v>
      </c>
      <c r="AI269" s="151">
        <f>+'Other Taxes'!T365</f>
        <v>0.06</v>
      </c>
      <c r="AJ269" s="151" t="e">
        <f t="shared" si="5"/>
        <v>#REF!</v>
      </c>
    </row>
    <row r="270" spans="1:36" x14ac:dyDescent="0.2">
      <c r="A270" s="51" t="s">
        <v>1151</v>
      </c>
      <c r="B270" s="65" t="s">
        <v>882</v>
      </c>
      <c r="C270" s="52" t="e">
        <f>+#REF!</f>
        <v>#REF!</v>
      </c>
      <c r="D270" s="52">
        <v>1.7500000000000002E-2</v>
      </c>
      <c r="E270" s="52" t="e">
        <f>+#REF!</f>
        <v>#REF!</v>
      </c>
      <c r="F270" s="52" t="e">
        <f>+#REF!</f>
        <v>#REF!</v>
      </c>
      <c r="G270" s="52" t="e">
        <f>+#REF!</f>
        <v>#REF!</v>
      </c>
      <c r="H270" s="52" t="e">
        <f>+#REF!</f>
        <v>#REF!</v>
      </c>
      <c r="I270" s="52" t="e">
        <f>+#REF!</f>
        <v>#REF!</v>
      </c>
      <c r="J270" s="52" t="e">
        <f>+#REF!</f>
        <v>#REF!</v>
      </c>
      <c r="K270" s="52" t="e">
        <f>+#REF!</f>
        <v>#REF!</v>
      </c>
      <c r="L270" s="52" t="e">
        <f>+#REF!</f>
        <v>#REF!</v>
      </c>
      <c r="M270" s="52" t="e">
        <f>+#REF!</f>
        <v>#REF!</v>
      </c>
      <c r="N270" s="52" t="e">
        <f>+#REF!</f>
        <v>#REF!</v>
      </c>
      <c r="O270" s="52" t="e">
        <f>+#REF!</f>
        <v>#REF!</v>
      </c>
      <c r="P270" s="52" t="e">
        <f>+#REF!</f>
        <v>#REF!</v>
      </c>
      <c r="Q270" s="52" t="e">
        <f>+#REF!</f>
        <v>#REF!</v>
      </c>
      <c r="R270" s="52" t="e">
        <f>+#REF!</f>
        <v>#REF!</v>
      </c>
      <c r="S270" s="52" t="e">
        <f>+#REF!</f>
        <v>#REF!</v>
      </c>
      <c r="T270" s="52" t="e">
        <f>+#REF!</f>
        <v>#REF!</v>
      </c>
      <c r="U270" s="52" t="e">
        <f>+#REF!</f>
        <v>#REF!</v>
      </c>
      <c r="V270" s="151">
        <f>+'Other Taxes'!D366</f>
        <v>4.4999999999999998E-2</v>
      </c>
      <c r="W270" s="151">
        <f>+'Other Taxes'!E366</f>
        <v>1.0699999999999999E-2</v>
      </c>
      <c r="X270" s="151">
        <f>+'Other Taxes'!F366</f>
        <v>0.01</v>
      </c>
      <c r="Y270" s="151">
        <f>+'Other Taxes'!G366</f>
        <v>0</v>
      </c>
      <c r="Z270" s="151">
        <f>+'Other Taxes'!H366</f>
        <v>0</v>
      </c>
      <c r="AA270" s="151">
        <f>+'Other Taxes'!J366</f>
        <v>2.5000000000000001E-2</v>
      </c>
      <c r="AB270" s="151">
        <f>+'Other Taxes'!K366</f>
        <v>7.0000000000000007E-2</v>
      </c>
      <c r="AC270" s="151">
        <f>+'Other Taxes'!M366</f>
        <v>7.0000000000000007E-2</v>
      </c>
      <c r="AD270" s="151">
        <f>+'Other Taxes'!N366</f>
        <v>0.01</v>
      </c>
      <c r="AE270" s="152">
        <f>+'Other Taxes'!O366</f>
        <v>0.73</v>
      </c>
      <c r="AF270" s="152">
        <f>+'Other Taxes'!P366</f>
        <v>0.25</v>
      </c>
      <c r="AG270" s="152">
        <f>+'Other Taxes'!Q366</f>
        <v>0.27</v>
      </c>
      <c r="AH270" s="151">
        <f>+'Other Taxes'!S366</f>
        <v>3.5000000000000003E-2</v>
      </c>
      <c r="AI270" s="151">
        <f>+'Other Taxes'!T366</f>
        <v>0.06</v>
      </c>
      <c r="AJ270" s="151" t="e">
        <f t="shared" si="5"/>
        <v>#REF!</v>
      </c>
    </row>
    <row r="271" spans="1:36" x14ac:dyDescent="0.2">
      <c r="A271" s="51" t="s">
        <v>1152</v>
      </c>
      <c r="B271" s="25" t="s">
        <v>880</v>
      </c>
      <c r="C271" s="52" t="e">
        <f>+#REF!</f>
        <v>#REF!</v>
      </c>
      <c r="D271" s="52">
        <v>1.7500000000000002E-2</v>
      </c>
      <c r="E271" s="52" t="e">
        <f>+#REF!</f>
        <v>#REF!</v>
      </c>
      <c r="F271" s="52" t="e">
        <f>+#REF!</f>
        <v>#REF!</v>
      </c>
      <c r="G271" s="52" t="e">
        <f>+#REF!</f>
        <v>#REF!</v>
      </c>
      <c r="H271" s="52" t="e">
        <f>+#REF!</f>
        <v>#REF!</v>
      </c>
      <c r="I271" s="52" t="e">
        <f>+#REF!</f>
        <v>#REF!</v>
      </c>
      <c r="J271" s="52" t="e">
        <f>+#REF!</f>
        <v>#REF!</v>
      </c>
      <c r="K271" s="52" t="e">
        <f>+#REF!</f>
        <v>#REF!</v>
      </c>
      <c r="L271" s="52" t="e">
        <f>+#REF!</f>
        <v>#REF!</v>
      </c>
      <c r="M271" s="52" t="e">
        <f>+#REF!</f>
        <v>#REF!</v>
      </c>
      <c r="N271" s="52" t="e">
        <f>+#REF!</f>
        <v>#REF!</v>
      </c>
      <c r="O271" s="52" t="e">
        <f>+#REF!</f>
        <v>#REF!</v>
      </c>
      <c r="P271" s="52" t="e">
        <f>+#REF!</f>
        <v>#REF!</v>
      </c>
      <c r="Q271" s="52" t="e">
        <f>+#REF!</f>
        <v>#REF!</v>
      </c>
      <c r="R271" s="52" t="e">
        <f>+#REF!</f>
        <v>#REF!</v>
      </c>
      <c r="S271" s="52" t="e">
        <f>+#REF!</f>
        <v>#REF!</v>
      </c>
      <c r="T271" s="52" t="e">
        <f>+#REF!</f>
        <v>#REF!</v>
      </c>
      <c r="U271" s="52" t="e">
        <f>+#REF!</f>
        <v>#REF!</v>
      </c>
      <c r="V271" s="151">
        <f>+'Other Taxes'!D367</f>
        <v>4.4999999999999998E-2</v>
      </c>
      <c r="W271" s="151">
        <f>+'Other Taxes'!E367</f>
        <v>1.0699999999999999E-2</v>
      </c>
      <c r="X271" s="151">
        <f>+'Other Taxes'!F367</f>
        <v>0.01</v>
      </c>
      <c r="Y271" s="151">
        <f>+'Other Taxes'!G367</f>
        <v>0</v>
      </c>
      <c r="Z271" s="151">
        <f>+'Other Taxes'!H367</f>
        <v>0</v>
      </c>
      <c r="AA271" s="151">
        <f>+'Other Taxes'!J367</f>
        <v>2.5000000000000001E-2</v>
      </c>
      <c r="AB271" s="151">
        <f>+'Other Taxes'!K367</f>
        <v>7.0000000000000007E-2</v>
      </c>
      <c r="AC271" s="151">
        <f>+'Other Taxes'!M367</f>
        <v>7.0000000000000007E-2</v>
      </c>
      <c r="AD271" s="151">
        <f>+'Other Taxes'!N367</f>
        <v>0.01</v>
      </c>
      <c r="AE271" s="152">
        <f>+'Other Taxes'!O367</f>
        <v>0.73</v>
      </c>
      <c r="AF271" s="152">
        <f>+'Other Taxes'!P367</f>
        <v>0.25</v>
      </c>
      <c r="AG271" s="152">
        <f>+'Other Taxes'!Q367</f>
        <v>0.27</v>
      </c>
      <c r="AH271" s="151">
        <f>+'Other Taxes'!S367</f>
        <v>3.5000000000000003E-2</v>
      </c>
      <c r="AI271" s="151">
        <f>+'Other Taxes'!T367</f>
        <v>0.06</v>
      </c>
      <c r="AJ271" s="151" t="e">
        <f t="shared" si="5"/>
        <v>#REF!</v>
      </c>
    </row>
    <row r="272" spans="1:36" x14ac:dyDescent="0.2">
      <c r="A272" s="51" t="s">
        <v>1238</v>
      </c>
      <c r="B272" s="25" t="s">
        <v>1226</v>
      </c>
      <c r="C272" s="52" t="e">
        <f>+#REF!</f>
        <v>#REF!</v>
      </c>
      <c r="D272" s="52">
        <v>1.7500000000000002E-2</v>
      </c>
      <c r="E272" s="52" t="e">
        <f>+#REF!</f>
        <v>#REF!</v>
      </c>
      <c r="F272" s="52" t="e">
        <f>+#REF!</f>
        <v>#REF!</v>
      </c>
      <c r="G272" s="52" t="e">
        <f>+#REF!</f>
        <v>#REF!</v>
      </c>
      <c r="H272" s="52" t="e">
        <f>+#REF!</f>
        <v>#REF!</v>
      </c>
      <c r="I272" s="52" t="e">
        <f>+#REF!</f>
        <v>#REF!</v>
      </c>
      <c r="J272" s="52" t="e">
        <f>+#REF!</f>
        <v>#REF!</v>
      </c>
      <c r="K272" s="52" t="e">
        <f>+#REF!</f>
        <v>#REF!</v>
      </c>
      <c r="L272" s="52" t="e">
        <f>+#REF!</f>
        <v>#REF!</v>
      </c>
      <c r="M272" s="52" t="e">
        <f>+#REF!</f>
        <v>#REF!</v>
      </c>
      <c r="N272" s="52" t="e">
        <f>+#REF!</f>
        <v>#REF!</v>
      </c>
      <c r="O272" s="52" t="e">
        <f>+#REF!</f>
        <v>#REF!</v>
      </c>
      <c r="P272" s="52" t="e">
        <f>+#REF!</f>
        <v>#REF!</v>
      </c>
      <c r="Q272" s="52" t="e">
        <f>+#REF!</f>
        <v>#REF!</v>
      </c>
      <c r="R272" s="52" t="e">
        <f>+#REF!</f>
        <v>#REF!</v>
      </c>
      <c r="S272" s="52" t="e">
        <f>+#REF!</f>
        <v>#REF!</v>
      </c>
      <c r="T272" s="52" t="e">
        <f>+#REF!</f>
        <v>#REF!</v>
      </c>
      <c r="U272" s="52" t="e">
        <f>+#REF!</f>
        <v>#REF!</v>
      </c>
      <c r="V272" s="151">
        <f>+'Other Taxes'!D368</f>
        <v>0</v>
      </c>
      <c r="W272" s="151">
        <f>+'Other Taxes'!E368</f>
        <v>0</v>
      </c>
      <c r="X272" s="151">
        <f>+'Other Taxes'!F368</f>
        <v>0</v>
      </c>
      <c r="Y272" s="151">
        <f>+'Other Taxes'!G368</f>
        <v>0</v>
      </c>
      <c r="Z272" s="151">
        <f>+'Other Taxes'!H368</f>
        <v>0.15</v>
      </c>
      <c r="AA272" s="151">
        <f>+'Other Taxes'!J368</f>
        <v>2.5000000000000001E-2</v>
      </c>
      <c r="AB272" s="151">
        <f>+'Other Taxes'!K368</f>
        <v>7.0000000000000007E-2</v>
      </c>
      <c r="AC272" s="151">
        <f>+'Other Taxes'!M368</f>
        <v>7.0000000000000007E-2</v>
      </c>
      <c r="AD272" s="151">
        <f>+'Other Taxes'!N368</f>
        <v>0.01</v>
      </c>
      <c r="AE272" s="152">
        <f>+'Other Taxes'!O368</f>
        <v>0.73</v>
      </c>
      <c r="AF272" s="152">
        <f>+'Other Taxes'!P368</f>
        <v>0.25</v>
      </c>
      <c r="AG272" s="152">
        <f>+'Other Taxes'!Q368</f>
        <v>0.27</v>
      </c>
      <c r="AH272" s="151">
        <f>+'Other Taxes'!S368</f>
        <v>3.5000000000000003E-2</v>
      </c>
      <c r="AI272" s="151">
        <f>+'Other Taxes'!T368</f>
        <v>0.06</v>
      </c>
      <c r="AJ272" s="151" t="e">
        <f t="shared" si="5"/>
        <v>#REF!</v>
      </c>
    </row>
    <row r="273" spans="1:36" x14ac:dyDescent="0.2">
      <c r="A273" s="51" t="s">
        <v>1239</v>
      </c>
      <c r="B273" s="25" t="s">
        <v>1228</v>
      </c>
      <c r="C273" s="52" t="e">
        <f>+#REF!</f>
        <v>#REF!</v>
      </c>
      <c r="D273" s="52">
        <v>1.7500000000000002E-2</v>
      </c>
      <c r="E273" s="52" t="e">
        <f>+#REF!</f>
        <v>#REF!</v>
      </c>
      <c r="F273" s="52" t="e">
        <f>+#REF!</f>
        <v>#REF!</v>
      </c>
      <c r="G273" s="52" t="e">
        <f>+#REF!</f>
        <v>#REF!</v>
      </c>
      <c r="H273" s="52" t="e">
        <f>+#REF!</f>
        <v>#REF!</v>
      </c>
      <c r="I273" s="52" t="e">
        <f>+#REF!</f>
        <v>#REF!</v>
      </c>
      <c r="J273" s="52" t="e">
        <f>+#REF!</f>
        <v>#REF!</v>
      </c>
      <c r="K273" s="52" t="e">
        <f>+#REF!</f>
        <v>#REF!</v>
      </c>
      <c r="L273" s="52" t="e">
        <f>+#REF!</f>
        <v>#REF!</v>
      </c>
      <c r="M273" s="52" t="e">
        <f>+#REF!</f>
        <v>#REF!</v>
      </c>
      <c r="N273" s="52" t="e">
        <f>+#REF!</f>
        <v>#REF!</v>
      </c>
      <c r="O273" s="52" t="e">
        <f>+#REF!</f>
        <v>#REF!</v>
      </c>
      <c r="P273" s="52" t="e">
        <f>+#REF!</f>
        <v>#REF!</v>
      </c>
      <c r="Q273" s="52" t="e">
        <f>+#REF!</f>
        <v>#REF!</v>
      </c>
      <c r="R273" s="52" t="e">
        <f>+#REF!</f>
        <v>#REF!</v>
      </c>
      <c r="S273" s="52" t="e">
        <f>+#REF!</f>
        <v>#REF!</v>
      </c>
      <c r="T273" s="52" t="e">
        <f>+#REF!</f>
        <v>#REF!</v>
      </c>
      <c r="U273" s="52" t="e">
        <f>+#REF!</f>
        <v>#REF!</v>
      </c>
      <c r="V273" s="151">
        <f>+'Other Taxes'!D369</f>
        <v>0</v>
      </c>
      <c r="W273" s="151">
        <f>+'Other Taxes'!E369</f>
        <v>0</v>
      </c>
      <c r="X273" s="151">
        <f>+'Other Taxes'!F369</f>
        <v>0</v>
      </c>
      <c r="Y273" s="151">
        <f>+'Other Taxes'!G369</f>
        <v>0</v>
      </c>
      <c r="Z273" s="151">
        <f>+'Other Taxes'!H369</f>
        <v>0.15</v>
      </c>
      <c r="AA273" s="151">
        <f>+'Other Taxes'!J369</f>
        <v>2.5000000000000001E-2</v>
      </c>
      <c r="AB273" s="151">
        <f>+'Other Taxes'!K369</f>
        <v>7.0000000000000007E-2</v>
      </c>
      <c r="AC273" s="151">
        <f>+'Other Taxes'!M369</f>
        <v>7.0000000000000007E-2</v>
      </c>
      <c r="AD273" s="151">
        <f>+'Other Taxes'!N369</f>
        <v>0.01</v>
      </c>
      <c r="AE273" s="152">
        <f>+'Other Taxes'!O369</f>
        <v>0.73</v>
      </c>
      <c r="AF273" s="152">
        <f>+'Other Taxes'!P369</f>
        <v>0.25</v>
      </c>
      <c r="AG273" s="152">
        <f>+'Other Taxes'!Q369</f>
        <v>0.27</v>
      </c>
      <c r="AH273" s="151">
        <f>+'Other Taxes'!S369</f>
        <v>3.5000000000000003E-2</v>
      </c>
      <c r="AI273" s="151">
        <f>+'Other Taxes'!T369</f>
        <v>0.06</v>
      </c>
      <c r="AJ273" s="151" t="e">
        <f t="shared" si="5"/>
        <v>#REF!</v>
      </c>
    </row>
    <row r="274" spans="1:36" x14ac:dyDescent="0.2">
      <c r="A274" s="51" t="s">
        <v>1153</v>
      </c>
      <c r="B274" s="25" t="s">
        <v>550</v>
      </c>
      <c r="C274" s="52" t="e">
        <f>+#REF!</f>
        <v>#REF!</v>
      </c>
      <c r="D274" s="52">
        <v>1.7500000000000002E-2</v>
      </c>
      <c r="E274" s="52" t="e">
        <f>+#REF!</f>
        <v>#REF!</v>
      </c>
      <c r="F274" s="52" t="e">
        <f>+#REF!</f>
        <v>#REF!</v>
      </c>
      <c r="G274" s="52" t="e">
        <f>+#REF!</f>
        <v>#REF!</v>
      </c>
      <c r="H274" s="52" t="e">
        <f>+#REF!</f>
        <v>#REF!</v>
      </c>
      <c r="I274" s="52" t="e">
        <f>+#REF!</f>
        <v>#REF!</v>
      </c>
      <c r="J274" s="52" t="e">
        <f>+#REF!</f>
        <v>#REF!</v>
      </c>
      <c r="K274" s="52" t="e">
        <f>+#REF!</f>
        <v>#REF!</v>
      </c>
      <c r="L274" s="52" t="e">
        <f>+#REF!</f>
        <v>#REF!</v>
      </c>
      <c r="M274" s="52" t="e">
        <f>+#REF!</f>
        <v>#REF!</v>
      </c>
      <c r="N274" s="52" t="e">
        <f>+#REF!</f>
        <v>#REF!</v>
      </c>
      <c r="O274" s="52" t="e">
        <f>+#REF!</f>
        <v>#REF!</v>
      </c>
      <c r="P274" s="52" t="e">
        <f>+#REF!</f>
        <v>#REF!</v>
      </c>
      <c r="Q274" s="52" t="e">
        <f>+#REF!</f>
        <v>#REF!</v>
      </c>
      <c r="R274" s="52" t="e">
        <f>+#REF!</f>
        <v>#REF!</v>
      </c>
      <c r="S274" s="52" t="e">
        <f>+#REF!</f>
        <v>#REF!</v>
      </c>
      <c r="T274" s="52" t="e">
        <f>+#REF!</f>
        <v>#REF!</v>
      </c>
      <c r="U274" s="52" t="e">
        <f>+#REF!</f>
        <v>#REF!</v>
      </c>
      <c r="V274" s="151">
        <f>+'Other Taxes'!D371</f>
        <v>4.2500000000000003E-2</v>
      </c>
      <c r="W274" s="151">
        <f>+'Other Taxes'!E371</f>
        <v>1.0699999999999999E-2</v>
      </c>
      <c r="X274" s="151">
        <f>+'Other Taxes'!F371</f>
        <v>0</v>
      </c>
      <c r="Y274" s="151">
        <f>+'Other Taxes'!G371</f>
        <v>0</v>
      </c>
      <c r="Z274" s="151">
        <f>+'Other Taxes'!H371</f>
        <v>0</v>
      </c>
      <c r="AA274" s="151">
        <f>+'Other Taxes'!J371</f>
        <v>2.5000000000000001E-2</v>
      </c>
      <c r="AB274" s="151">
        <f>+'Other Taxes'!K371</f>
        <v>7.0000000000000007E-2</v>
      </c>
      <c r="AC274" s="151">
        <f>+'Other Taxes'!M371</f>
        <v>7.0000000000000007E-2</v>
      </c>
      <c r="AD274" s="151">
        <f>+'Other Taxes'!N371</f>
        <v>0.01</v>
      </c>
      <c r="AE274" s="152">
        <f>+'Other Taxes'!O371</f>
        <v>0.73</v>
      </c>
      <c r="AF274" s="152">
        <f>+'Other Taxes'!P371</f>
        <v>0.25</v>
      </c>
      <c r="AG274" s="152">
        <f>+'Other Taxes'!Q371</f>
        <v>0.27</v>
      </c>
      <c r="AH274" s="151">
        <f>+'Other Taxes'!S371</f>
        <v>0</v>
      </c>
      <c r="AI274" s="151">
        <f>+'Other Taxes'!T371</f>
        <v>0</v>
      </c>
      <c r="AJ274" s="151" t="e">
        <f t="shared" si="5"/>
        <v>#REF!</v>
      </c>
    </row>
    <row r="275" spans="1:36" x14ac:dyDescent="0.2">
      <c r="A275" s="145" t="s">
        <v>1154</v>
      </c>
      <c r="B275" s="25" t="s">
        <v>280</v>
      </c>
      <c r="C275" s="52" t="e">
        <f>+#REF!</f>
        <v>#REF!</v>
      </c>
      <c r="D275" s="52">
        <v>1.7500000000000002E-2</v>
      </c>
      <c r="E275" s="52" t="e">
        <f>+#REF!</f>
        <v>#REF!</v>
      </c>
      <c r="F275" s="52" t="e">
        <f>+#REF!</f>
        <v>#REF!</v>
      </c>
      <c r="G275" s="52" t="e">
        <f>+#REF!</f>
        <v>#REF!</v>
      </c>
      <c r="H275" s="52" t="e">
        <f>+#REF!</f>
        <v>#REF!</v>
      </c>
      <c r="I275" s="52" t="e">
        <f>+#REF!</f>
        <v>#REF!</v>
      </c>
      <c r="J275" s="52" t="e">
        <f>+#REF!</f>
        <v>#REF!</v>
      </c>
      <c r="K275" s="52" t="e">
        <f>+#REF!</f>
        <v>#REF!</v>
      </c>
      <c r="L275" s="52" t="e">
        <f>+#REF!</f>
        <v>#REF!</v>
      </c>
      <c r="M275" s="52" t="e">
        <f>+#REF!</f>
        <v>#REF!</v>
      </c>
      <c r="N275" s="52" t="e">
        <f>+#REF!</f>
        <v>#REF!</v>
      </c>
      <c r="O275" s="52" t="e">
        <f>+#REF!</f>
        <v>#REF!</v>
      </c>
      <c r="P275" s="52" t="e">
        <f>+#REF!</f>
        <v>#REF!</v>
      </c>
      <c r="Q275" s="52" t="e">
        <f>+#REF!</f>
        <v>#REF!</v>
      </c>
      <c r="R275" s="52" t="e">
        <f>+#REF!</f>
        <v>#REF!</v>
      </c>
      <c r="S275" s="52" t="e">
        <f>+#REF!</f>
        <v>#REF!</v>
      </c>
      <c r="T275" s="52" t="e">
        <f>+#REF!</f>
        <v>#REF!</v>
      </c>
      <c r="U275" s="52" t="e">
        <f>+#REF!</f>
        <v>#REF!</v>
      </c>
      <c r="V275" s="151">
        <f>+'Other Taxes'!D372</f>
        <v>4.2500000000000003E-2</v>
      </c>
      <c r="W275" s="151">
        <f>+'Other Taxes'!E372</f>
        <v>1.0699999999999999E-2</v>
      </c>
      <c r="X275" s="151">
        <f>+'Other Taxes'!F372</f>
        <v>0.01</v>
      </c>
      <c r="Y275" s="151">
        <f>+'Other Taxes'!G372</f>
        <v>0</v>
      </c>
      <c r="Z275" s="151">
        <f>+'Other Taxes'!H372</f>
        <v>0</v>
      </c>
      <c r="AA275" s="151">
        <f>+'Other Taxes'!J372</f>
        <v>2.5000000000000001E-2</v>
      </c>
      <c r="AB275" s="151">
        <f>+'Other Taxes'!K372</f>
        <v>7.0000000000000007E-2</v>
      </c>
      <c r="AC275" s="151">
        <f>+'Other Taxes'!M372</f>
        <v>7.0000000000000007E-2</v>
      </c>
      <c r="AD275" s="151">
        <f>+'Other Taxes'!N372</f>
        <v>0.01</v>
      </c>
      <c r="AE275" s="152">
        <f>+'Other Taxes'!O372</f>
        <v>0.73</v>
      </c>
      <c r="AF275" s="152">
        <f>+'Other Taxes'!P372</f>
        <v>0.25</v>
      </c>
      <c r="AG275" s="152">
        <f>+'Other Taxes'!Q372</f>
        <v>0.27</v>
      </c>
      <c r="AH275" s="151">
        <f>+'Other Taxes'!S372</f>
        <v>3.5000000000000003E-2</v>
      </c>
      <c r="AI275" s="151">
        <f>+'Other Taxes'!T372</f>
        <v>0.06</v>
      </c>
      <c r="AJ275" s="151" t="e">
        <f t="shared" si="5"/>
        <v>#REF!</v>
      </c>
    </row>
    <row r="276" spans="1:36" x14ac:dyDescent="0.2">
      <c r="A276" s="51" t="s">
        <v>1155</v>
      </c>
      <c r="B276" s="25" t="s">
        <v>552</v>
      </c>
      <c r="C276" s="52" t="e">
        <f>+#REF!</f>
        <v>#REF!</v>
      </c>
      <c r="D276" s="52">
        <v>1.7500000000000002E-2</v>
      </c>
      <c r="E276" s="52" t="e">
        <f>+#REF!</f>
        <v>#REF!</v>
      </c>
      <c r="F276" s="52" t="e">
        <f>+#REF!</f>
        <v>#REF!</v>
      </c>
      <c r="G276" s="52" t="e">
        <f>+#REF!</f>
        <v>#REF!</v>
      </c>
      <c r="H276" s="52" t="e">
        <f>+#REF!</f>
        <v>#REF!</v>
      </c>
      <c r="I276" s="52" t="e">
        <f>+#REF!</f>
        <v>#REF!</v>
      </c>
      <c r="J276" s="52" t="e">
        <f>+#REF!</f>
        <v>#REF!</v>
      </c>
      <c r="K276" s="52" t="e">
        <f>+#REF!</f>
        <v>#REF!</v>
      </c>
      <c r="L276" s="52" t="e">
        <f>+#REF!</f>
        <v>#REF!</v>
      </c>
      <c r="M276" s="52" t="e">
        <f>+#REF!</f>
        <v>#REF!</v>
      </c>
      <c r="N276" s="52" t="e">
        <f>+#REF!</f>
        <v>#REF!</v>
      </c>
      <c r="O276" s="52" t="e">
        <f>+#REF!</f>
        <v>#REF!</v>
      </c>
      <c r="P276" s="52" t="e">
        <f>+#REF!</f>
        <v>#REF!</v>
      </c>
      <c r="Q276" s="52" t="e">
        <f>+#REF!</f>
        <v>#REF!</v>
      </c>
      <c r="R276" s="52" t="e">
        <f>+#REF!</f>
        <v>#REF!</v>
      </c>
      <c r="S276" s="52" t="e">
        <f>+#REF!</f>
        <v>#REF!</v>
      </c>
      <c r="T276" s="52" t="e">
        <f>+#REF!</f>
        <v>#REF!</v>
      </c>
      <c r="U276" s="52" t="e">
        <f>+#REF!</f>
        <v>#REF!</v>
      </c>
      <c r="V276" s="151">
        <f>+'Other Taxes'!D373</f>
        <v>4.2500000000000003E-2</v>
      </c>
      <c r="W276" s="151">
        <f>+'Other Taxes'!E373</f>
        <v>1.0699999999999999E-2</v>
      </c>
      <c r="X276" s="151">
        <f>+'Other Taxes'!F373</f>
        <v>0</v>
      </c>
      <c r="Y276" s="151">
        <f>+'Other Taxes'!G373</f>
        <v>0</v>
      </c>
      <c r="Z276" s="151">
        <f>+'Other Taxes'!H373</f>
        <v>0</v>
      </c>
      <c r="AA276" s="151">
        <f>+'Other Taxes'!J373</f>
        <v>2.5000000000000001E-2</v>
      </c>
      <c r="AB276" s="151">
        <f>+'Other Taxes'!K373</f>
        <v>7.0000000000000007E-2</v>
      </c>
      <c r="AC276" s="151">
        <f>+'Other Taxes'!M373</f>
        <v>7.0000000000000007E-2</v>
      </c>
      <c r="AD276" s="151">
        <f>+'Other Taxes'!N373</f>
        <v>0.01</v>
      </c>
      <c r="AE276" s="152">
        <f>+'Other Taxes'!O373</f>
        <v>0.73</v>
      </c>
      <c r="AF276" s="152">
        <f>+'Other Taxes'!P373</f>
        <v>0.25</v>
      </c>
      <c r="AG276" s="152">
        <f>+'Other Taxes'!Q373</f>
        <v>0.27</v>
      </c>
      <c r="AH276" s="151">
        <f>+'Other Taxes'!S373</f>
        <v>3.5000000000000003E-2</v>
      </c>
      <c r="AI276" s="151">
        <f>+'Other Taxes'!T373</f>
        <v>0.06</v>
      </c>
      <c r="AJ276" s="151" t="e">
        <f t="shared" si="5"/>
        <v>#REF!</v>
      </c>
    </row>
    <row r="277" spans="1:36" x14ac:dyDescent="0.2">
      <c r="A277" s="51" t="s">
        <v>1156</v>
      </c>
      <c r="B277" s="25" t="s">
        <v>554</v>
      </c>
      <c r="C277" s="52" t="e">
        <f>+#REF!</f>
        <v>#REF!</v>
      </c>
      <c r="D277" s="52">
        <v>1.7500000000000002E-2</v>
      </c>
      <c r="E277" s="52" t="e">
        <f>+#REF!</f>
        <v>#REF!</v>
      </c>
      <c r="F277" s="52" t="e">
        <f>+#REF!</f>
        <v>#REF!</v>
      </c>
      <c r="G277" s="52" t="e">
        <f>+#REF!</f>
        <v>#REF!</v>
      </c>
      <c r="H277" s="52" t="e">
        <f>+#REF!</f>
        <v>#REF!</v>
      </c>
      <c r="I277" s="52" t="e">
        <f>+#REF!</f>
        <v>#REF!</v>
      </c>
      <c r="J277" s="52" t="e">
        <f>+#REF!</f>
        <v>#REF!</v>
      </c>
      <c r="K277" s="52" t="e">
        <f>+#REF!</f>
        <v>#REF!</v>
      </c>
      <c r="L277" s="52" t="e">
        <f>+#REF!</f>
        <v>#REF!</v>
      </c>
      <c r="M277" s="52" t="e">
        <f>+#REF!</f>
        <v>#REF!</v>
      </c>
      <c r="N277" s="52" t="e">
        <f>+#REF!</f>
        <v>#REF!</v>
      </c>
      <c r="O277" s="52" t="e">
        <f>+#REF!</f>
        <v>#REF!</v>
      </c>
      <c r="P277" s="52" t="e">
        <f>+#REF!</f>
        <v>#REF!</v>
      </c>
      <c r="Q277" s="52" t="e">
        <f>+#REF!</f>
        <v>#REF!</v>
      </c>
      <c r="R277" s="52" t="e">
        <f>+#REF!</f>
        <v>#REF!</v>
      </c>
      <c r="S277" s="52" t="e">
        <f>+#REF!</f>
        <v>#REF!</v>
      </c>
      <c r="T277" s="52" t="e">
        <f>+#REF!</f>
        <v>#REF!</v>
      </c>
      <c r="U277" s="52" t="e">
        <f>+#REF!</f>
        <v>#REF!</v>
      </c>
      <c r="V277" s="151">
        <f>+'Other Taxes'!D374</f>
        <v>4.2500000000000003E-2</v>
      </c>
      <c r="W277" s="151">
        <f>+'Other Taxes'!E374</f>
        <v>1.0699999999999999E-2</v>
      </c>
      <c r="X277" s="151">
        <f>+'Other Taxes'!F374</f>
        <v>0.01</v>
      </c>
      <c r="Y277" s="151">
        <f>+'Other Taxes'!G374</f>
        <v>0</v>
      </c>
      <c r="Z277" s="151">
        <f>+'Other Taxes'!H374</f>
        <v>0</v>
      </c>
      <c r="AA277" s="151">
        <f>+'Other Taxes'!J374</f>
        <v>2.5000000000000001E-2</v>
      </c>
      <c r="AB277" s="151">
        <f>+'Other Taxes'!K374</f>
        <v>7.0000000000000007E-2</v>
      </c>
      <c r="AC277" s="151">
        <f>+'Other Taxes'!M374</f>
        <v>7.0000000000000007E-2</v>
      </c>
      <c r="AD277" s="151">
        <f>+'Other Taxes'!N374</f>
        <v>0.01</v>
      </c>
      <c r="AE277" s="152">
        <f>+'Other Taxes'!O374</f>
        <v>0.73</v>
      </c>
      <c r="AF277" s="152">
        <f>+'Other Taxes'!P374</f>
        <v>0.25</v>
      </c>
      <c r="AG277" s="152">
        <f>+'Other Taxes'!Q374</f>
        <v>0.27</v>
      </c>
      <c r="AH277" s="151">
        <f>+'Other Taxes'!S374</f>
        <v>3.5000000000000003E-2</v>
      </c>
      <c r="AI277" s="151">
        <f>+'Other Taxes'!T374</f>
        <v>0.06</v>
      </c>
      <c r="AJ277" s="151" t="e">
        <f t="shared" si="5"/>
        <v>#REF!</v>
      </c>
    </row>
    <row r="278" spans="1:36" x14ac:dyDescent="0.2">
      <c r="A278" s="51" t="s">
        <v>1157</v>
      </c>
      <c r="B278" s="25" t="s">
        <v>556</v>
      </c>
      <c r="C278" s="52" t="e">
        <f>+#REF!</f>
        <v>#REF!</v>
      </c>
      <c r="D278" s="52">
        <v>1.7500000000000002E-2</v>
      </c>
      <c r="E278" s="52" t="e">
        <f>+#REF!</f>
        <v>#REF!</v>
      </c>
      <c r="F278" s="52" t="e">
        <f>+#REF!</f>
        <v>#REF!</v>
      </c>
      <c r="G278" s="52" t="e">
        <f>+#REF!</f>
        <v>#REF!</v>
      </c>
      <c r="H278" s="52" t="e">
        <f>+#REF!</f>
        <v>#REF!</v>
      </c>
      <c r="I278" s="52" t="e">
        <f>+#REF!</f>
        <v>#REF!</v>
      </c>
      <c r="J278" s="52" t="e">
        <f>+#REF!</f>
        <v>#REF!</v>
      </c>
      <c r="K278" s="52" t="e">
        <f>+#REF!</f>
        <v>#REF!</v>
      </c>
      <c r="L278" s="52" t="e">
        <f>+#REF!</f>
        <v>#REF!</v>
      </c>
      <c r="M278" s="52" t="e">
        <f>+#REF!</f>
        <v>#REF!</v>
      </c>
      <c r="N278" s="52" t="e">
        <f>+#REF!</f>
        <v>#REF!</v>
      </c>
      <c r="O278" s="52" t="e">
        <f>+#REF!</f>
        <v>#REF!</v>
      </c>
      <c r="P278" s="52" t="e">
        <f>+#REF!</f>
        <v>#REF!</v>
      </c>
      <c r="Q278" s="52" t="e">
        <f>+#REF!</f>
        <v>#REF!</v>
      </c>
      <c r="R278" s="52" t="e">
        <f>+#REF!</f>
        <v>#REF!</v>
      </c>
      <c r="S278" s="52" t="e">
        <f>+#REF!</f>
        <v>#REF!</v>
      </c>
      <c r="T278" s="52" t="e">
        <f>+#REF!</f>
        <v>#REF!</v>
      </c>
      <c r="U278" s="52" t="e">
        <f>+#REF!</f>
        <v>#REF!</v>
      </c>
      <c r="V278" s="151">
        <f>+'Other Taxes'!D375</f>
        <v>4.2500000000000003E-2</v>
      </c>
      <c r="W278" s="151">
        <f>+'Other Taxes'!E375</f>
        <v>1.0699999999999999E-2</v>
      </c>
      <c r="X278" s="151">
        <f>+'Other Taxes'!F375</f>
        <v>0.01</v>
      </c>
      <c r="Y278" s="151">
        <f>+'Other Taxes'!G375</f>
        <v>0</v>
      </c>
      <c r="Z278" s="151">
        <f>+'Other Taxes'!H375</f>
        <v>0</v>
      </c>
      <c r="AA278" s="151">
        <f>+'Other Taxes'!J375</f>
        <v>2.5000000000000001E-2</v>
      </c>
      <c r="AB278" s="151">
        <f>+'Other Taxes'!K375</f>
        <v>7.0000000000000007E-2</v>
      </c>
      <c r="AC278" s="151">
        <f>+'Other Taxes'!M375</f>
        <v>7.0000000000000007E-2</v>
      </c>
      <c r="AD278" s="151">
        <f>+'Other Taxes'!N375</f>
        <v>0.01</v>
      </c>
      <c r="AE278" s="152">
        <f>+'Other Taxes'!O375</f>
        <v>0.73</v>
      </c>
      <c r="AF278" s="152">
        <f>+'Other Taxes'!P375</f>
        <v>0.25</v>
      </c>
      <c r="AG278" s="152">
        <f>+'Other Taxes'!Q375</f>
        <v>0.27</v>
      </c>
      <c r="AH278" s="151">
        <f>+'Other Taxes'!S375</f>
        <v>3.5000000000000003E-2</v>
      </c>
      <c r="AI278" s="151">
        <f>+'Other Taxes'!T375</f>
        <v>4.4999999999999998E-2</v>
      </c>
      <c r="AJ278" s="151" t="e">
        <f t="shared" si="5"/>
        <v>#REF!</v>
      </c>
    </row>
    <row r="279" spans="1:36" x14ac:dyDescent="0.2">
      <c r="A279" s="51" t="s">
        <v>1158</v>
      </c>
      <c r="B279" s="25" t="s">
        <v>558</v>
      </c>
      <c r="C279" s="52" t="e">
        <f>+#REF!</f>
        <v>#REF!</v>
      </c>
      <c r="D279" s="52">
        <v>1.7500000000000002E-2</v>
      </c>
      <c r="E279" s="52" t="e">
        <f>+#REF!</f>
        <v>#REF!</v>
      </c>
      <c r="F279" s="52" t="e">
        <f>+#REF!</f>
        <v>#REF!</v>
      </c>
      <c r="G279" s="52" t="e">
        <f>+#REF!</f>
        <v>#REF!</v>
      </c>
      <c r="H279" s="52" t="e">
        <f>+#REF!</f>
        <v>#REF!</v>
      </c>
      <c r="I279" s="52" t="e">
        <f>+#REF!</f>
        <v>#REF!</v>
      </c>
      <c r="J279" s="52" t="e">
        <f>+#REF!</f>
        <v>#REF!</v>
      </c>
      <c r="K279" s="52" t="e">
        <f>+#REF!</f>
        <v>#REF!</v>
      </c>
      <c r="L279" s="52" t="e">
        <f>+#REF!</f>
        <v>#REF!</v>
      </c>
      <c r="M279" s="52" t="e">
        <f>+#REF!</f>
        <v>#REF!</v>
      </c>
      <c r="N279" s="52" t="e">
        <f>+#REF!</f>
        <v>#REF!</v>
      </c>
      <c r="O279" s="52" t="e">
        <f>+#REF!</f>
        <v>#REF!</v>
      </c>
      <c r="P279" s="52" t="e">
        <f>+#REF!</f>
        <v>#REF!</v>
      </c>
      <c r="Q279" s="52" t="e">
        <f>+#REF!</f>
        <v>#REF!</v>
      </c>
      <c r="R279" s="52" t="e">
        <f>+#REF!</f>
        <v>#REF!</v>
      </c>
      <c r="S279" s="52" t="e">
        <f>+#REF!</f>
        <v>#REF!</v>
      </c>
      <c r="T279" s="52" t="e">
        <f>+#REF!</f>
        <v>#REF!</v>
      </c>
      <c r="U279" s="52" t="e">
        <f>+#REF!</f>
        <v>#REF!</v>
      </c>
      <c r="V279" s="151">
        <f>+'Other Taxes'!D376</f>
        <v>4.2500000000000003E-2</v>
      </c>
      <c r="W279" s="151">
        <f>+'Other Taxes'!E376</f>
        <v>1.0699999999999999E-2</v>
      </c>
      <c r="X279" s="151">
        <f>+'Other Taxes'!F376</f>
        <v>0.01</v>
      </c>
      <c r="Y279" s="151">
        <f>+'Other Taxes'!G376</f>
        <v>0</v>
      </c>
      <c r="Z279" s="151">
        <f>+'Other Taxes'!H376</f>
        <v>0</v>
      </c>
      <c r="AA279" s="151">
        <f>+'Other Taxes'!J376</f>
        <v>2.5000000000000001E-2</v>
      </c>
      <c r="AB279" s="151">
        <f>+'Other Taxes'!K376</f>
        <v>7.0000000000000007E-2</v>
      </c>
      <c r="AC279" s="151">
        <f>+'Other Taxes'!M376</f>
        <v>7.0000000000000007E-2</v>
      </c>
      <c r="AD279" s="151">
        <f>+'Other Taxes'!N376</f>
        <v>0.01</v>
      </c>
      <c r="AE279" s="152">
        <f>+'Other Taxes'!O376</f>
        <v>0.73</v>
      </c>
      <c r="AF279" s="152">
        <f>+'Other Taxes'!P376</f>
        <v>0.25</v>
      </c>
      <c r="AG279" s="152">
        <f>+'Other Taxes'!Q376</f>
        <v>0.27</v>
      </c>
      <c r="AH279" s="151">
        <f>+'Other Taxes'!S376</f>
        <v>3.5000000000000003E-2</v>
      </c>
      <c r="AI279" s="151">
        <f>+'Other Taxes'!T376</f>
        <v>0.06</v>
      </c>
      <c r="AJ279" s="151" t="e">
        <f t="shared" si="5"/>
        <v>#REF!</v>
      </c>
    </row>
    <row r="280" spans="1:36" x14ac:dyDescent="0.2">
      <c r="A280" s="51" t="s">
        <v>1159</v>
      </c>
      <c r="B280" s="25" t="s">
        <v>568</v>
      </c>
      <c r="C280" s="52" t="e">
        <f>+#REF!</f>
        <v>#REF!</v>
      </c>
      <c r="D280" s="52">
        <v>1.7500000000000002E-2</v>
      </c>
      <c r="E280" s="52" t="e">
        <f>+#REF!</f>
        <v>#REF!</v>
      </c>
      <c r="F280" s="52" t="e">
        <f>+#REF!</f>
        <v>#REF!</v>
      </c>
      <c r="G280" s="52" t="e">
        <f>+#REF!</f>
        <v>#REF!</v>
      </c>
      <c r="H280" s="52" t="e">
        <f>+#REF!</f>
        <v>#REF!</v>
      </c>
      <c r="I280" s="52" t="e">
        <f>+#REF!</f>
        <v>#REF!</v>
      </c>
      <c r="J280" s="52" t="e">
        <f>+#REF!</f>
        <v>#REF!</v>
      </c>
      <c r="K280" s="52" t="e">
        <f>+#REF!</f>
        <v>#REF!</v>
      </c>
      <c r="L280" s="52" t="e">
        <f>+#REF!</f>
        <v>#REF!</v>
      </c>
      <c r="M280" s="52" t="e">
        <f>+#REF!</f>
        <v>#REF!</v>
      </c>
      <c r="N280" s="52" t="e">
        <f>+#REF!</f>
        <v>#REF!</v>
      </c>
      <c r="O280" s="52" t="e">
        <f>+#REF!</f>
        <v>#REF!</v>
      </c>
      <c r="P280" s="52" t="e">
        <f>+#REF!</f>
        <v>#REF!</v>
      </c>
      <c r="Q280" s="52" t="e">
        <f>+#REF!</f>
        <v>#REF!</v>
      </c>
      <c r="R280" s="52" t="e">
        <f>+#REF!</f>
        <v>#REF!</v>
      </c>
      <c r="S280" s="52" t="e">
        <f>+#REF!</f>
        <v>#REF!</v>
      </c>
      <c r="T280" s="52" t="e">
        <f>+#REF!</f>
        <v>#REF!</v>
      </c>
      <c r="U280" s="52" t="e">
        <f>+#REF!</f>
        <v>#REF!</v>
      </c>
      <c r="V280" s="151">
        <f>+'Other Taxes'!D377</f>
        <v>4.2500000000000003E-2</v>
      </c>
      <c r="W280" s="151">
        <f>+'Other Taxes'!E377</f>
        <v>1.0699999999999999E-2</v>
      </c>
      <c r="X280" s="151">
        <f>+'Other Taxes'!F377</f>
        <v>0.01</v>
      </c>
      <c r="Y280" s="151">
        <f>+'Other Taxes'!G377</f>
        <v>0</v>
      </c>
      <c r="Z280" s="151">
        <f>+'Other Taxes'!H377</f>
        <v>0</v>
      </c>
      <c r="AA280" s="151">
        <f>+'Other Taxes'!J377</f>
        <v>2.5000000000000001E-2</v>
      </c>
      <c r="AB280" s="151">
        <f>+'Other Taxes'!K377</f>
        <v>7.0000000000000007E-2</v>
      </c>
      <c r="AC280" s="151">
        <f>+'Other Taxes'!M377</f>
        <v>7.0000000000000007E-2</v>
      </c>
      <c r="AD280" s="151">
        <f>+'Other Taxes'!N377</f>
        <v>0.01</v>
      </c>
      <c r="AE280" s="152">
        <f>+'Other Taxes'!O377</f>
        <v>0.73</v>
      </c>
      <c r="AF280" s="152">
        <f>+'Other Taxes'!P377</f>
        <v>0.25</v>
      </c>
      <c r="AG280" s="152">
        <f>+'Other Taxes'!Q377</f>
        <v>0.27</v>
      </c>
      <c r="AH280" s="151">
        <f>+'Other Taxes'!S377</f>
        <v>3.5000000000000003E-2</v>
      </c>
      <c r="AI280" s="151">
        <f>+'Other Taxes'!T377</f>
        <v>0.06</v>
      </c>
      <c r="AJ280" s="151" t="e">
        <f t="shared" si="5"/>
        <v>#REF!</v>
      </c>
    </row>
    <row r="281" spans="1:36" x14ac:dyDescent="0.2">
      <c r="A281" s="145" t="s">
        <v>1160</v>
      </c>
      <c r="B281" s="25" t="s">
        <v>19</v>
      </c>
      <c r="C281" s="52" t="e">
        <f>+#REF!</f>
        <v>#REF!</v>
      </c>
      <c r="D281" s="52">
        <v>1.7500000000000002E-2</v>
      </c>
      <c r="E281" s="52" t="e">
        <f>+#REF!</f>
        <v>#REF!</v>
      </c>
      <c r="F281" s="52" t="e">
        <f>+#REF!</f>
        <v>#REF!</v>
      </c>
      <c r="G281" s="52" t="e">
        <f>+#REF!</f>
        <v>#REF!</v>
      </c>
      <c r="H281" s="52" t="e">
        <f>+#REF!</f>
        <v>#REF!</v>
      </c>
      <c r="I281" s="52" t="e">
        <f>+#REF!</f>
        <v>#REF!</v>
      </c>
      <c r="J281" s="52" t="e">
        <f>+#REF!</f>
        <v>#REF!</v>
      </c>
      <c r="K281" s="52" t="e">
        <f>+#REF!</f>
        <v>#REF!</v>
      </c>
      <c r="L281" s="52" t="e">
        <f>+#REF!</f>
        <v>#REF!</v>
      </c>
      <c r="M281" s="52" t="e">
        <f>+#REF!</f>
        <v>#REF!</v>
      </c>
      <c r="N281" s="52" t="e">
        <f>+#REF!</f>
        <v>#REF!</v>
      </c>
      <c r="O281" s="52" t="e">
        <f>+#REF!</f>
        <v>#REF!</v>
      </c>
      <c r="P281" s="52" t="e">
        <f>+#REF!</f>
        <v>#REF!</v>
      </c>
      <c r="Q281" s="52" t="e">
        <f>+#REF!</f>
        <v>#REF!</v>
      </c>
      <c r="R281" s="52" t="e">
        <f>+#REF!</f>
        <v>#REF!</v>
      </c>
      <c r="S281" s="52" t="e">
        <f>+#REF!</f>
        <v>#REF!</v>
      </c>
      <c r="T281" s="52" t="e">
        <f>+#REF!</f>
        <v>#REF!</v>
      </c>
      <c r="U281" s="52" t="e">
        <f>+#REF!</f>
        <v>#REF!</v>
      </c>
      <c r="V281" s="151">
        <f>+'Other Taxes'!D378</f>
        <v>4.2500000000000003E-2</v>
      </c>
      <c r="W281" s="151">
        <f>+'Other Taxes'!E378</f>
        <v>1.0699999999999999E-2</v>
      </c>
      <c r="X281" s="151">
        <f>+'Other Taxes'!F378</f>
        <v>0</v>
      </c>
      <c r="Y281" s="151">
        <f>+'Other Taxes'!G378</f>
        <v>0</v>
      </c>
      <c r="Z281" s="151">
        <f>+'Other Taxes'!H378</f>
        <v>0</v>
      </c>
      <c r="AA281" s="151">
        <f>+'Other Taxes'!J378</f>
        <v>2.5000000000000001E-2</v>
      </c>
      <c r="AB281" s="151">
        <f>+'Other Taxes'!K378</f>
        <v>7.0000000000000007E-2</v>
      </c>
      <c r="AC281" s="151">
        <f>+'Other Taxes'!M378</f>
        <v>7.0000000000000007E-2</v>
      </c>
      <c r="AD281" s="151">
        <f>+'Other Taxes'!N378</f>
        <v>0.01</v>
      </c>
      <c r="AE281" s="152">
        <f>+'Other Taxes'!O378</f>
        <v>0.73</v>
      </c>
      <c r="AF281" s="152">
        <f>+'Other Taxes'!P378</f>
        <v>0.25</v>
      </c>
      <c r="AG281" s="152">
        <f>+'Other Taxes'!Q378</f>
        <v>0.27</v>
      </c>
      <c r="AH281" s="151">
        <f>+'Other Taxes'!S378</f>
        <v>3.5000000000000003E-2</v>
      </c>
      <c r="AI281" s="151">
        <f>+'Other Taxes'!T378</f>
        <v>0.06</v>
      </c>
      <c r="AJ281" s="151" t="e">
        <f t="shared" si="5"/>
        <v>#REF!</v>
      </c>
    </row>
    <row r="282" spans="1:36" x14ac:dyDescent="0.2">
      <c r="A282" s="51" t="s">
        <v>1161</v>
      </c>
      <c r="B282" s="25" t="s">
        <v>570</v>
      </c>
      <c r="C282" s="52" t="e">
        <f>+#REF!</f>
        <v>#REF!</v>
      </c>
      <c r="D282" s="52">
        <v>1.7500000000000002E-2</v>
      </c>
      <c r="E282" s="52" t="e">
        <f>+#REF!</f>
        <v>#REF!</v>
      </c>
      <c r="F282" s="52" t="e">
        <f>+#REF!</f>
        <v>#REF!</v>
      </c>
      <c r="G282" s="52" t="e">
        <f>+#REF!</f>
        <v>#REF!</v>
      </c>
      <c r="H282" s="52" t="e">
        <f>+#REF!</f>
        <v>#REF!</v>
      </c>
      <c r="I282" s="52" t="e">
        <f>+#REF!</f>
        <v>#REF!</v>
      </c>
      <c r="J282" s="52" t="e">
        <f>+#REF!</f>
        <v>#REF!</v>
      </c>
      <c r="K282" s="52" t="e">
        <f>+#REF!</f>
        <v>#REF!</v>
      </c>
      <c r="L282" s="52" t="e">
        <f>+#REF!</f>
        <v>#REF!</v>
      </c>
      <c r="M282" s="52" t="e">
        <f>+#REF!</f>
        <v>#REF!</v>
      </c>
      <c r="N282" s="52" t="e">
        <f>+#REF!</f>
        <v>#REF!</v>
      </c>
      <c r="O282" s="52" t="e">
        <f>+#REF!</f>
        <v>#REF!</v>
      </c>
      <c r="P282" s="52" t="e">
        <f>+#REF!</f>
        <v>#REF!</v>
      </c>
      <c r="Q282" s="52" t="e">
        <f>+#REF!</f>
        <v>#REF!</v>
      </c>
      <c r="R282" s="52" t="e">
        <f>+#REF!</f>
        <v>#REF!</v>
      </c>
      <c r="S282" s="52" t="e">
        <f>+#REF!</f>
        <v>#REF!</v>
      </c>
      <c r="T282" s="52" t="e">
        <f>+#REF!</f>
        <v>#REF!</v>
      </c>
      <c r="U282" s="52" t="e">
        <f>+#REF!</f>
        <v>#REF!</v>
      </c>
      <c r="V282" s="151">
        <f>+'Other Taxes'!D379</f>
        <v>4.2500000000000003E-2</v>
      </c>
      <c r="W282" s="151">
        <f>+'Other Taxes'!E379</f>
        <v>1.0699999999999999E-2</v>
      </c>
      <c r="X282" s="151">
        <f>+'Other Taxes'!F379</f>
        <v>0.01</v>
      </c>
      <c r="Y282" s="151">
        <f>+'Other Taxes'!G379</f>
        <v>0</v>
      </c>
      <c r="Z282" s="151">
        <f>+'Other Taxes'!H379</f>
        <v>0</v>
      </c>
      <c r="AA282" s="151">
        <f>+'Other Taxes'!J379</f>
        <v>2.5000000000000001E-2</v>
      </c>
      <c r="AB282" s="151">
        <f>+'Other Taxes'!K379</f>
        <v>7.0000000000000007E-2</v>
      </c>
      <c r="AC282" s="151">
        <f>+'Other Taxes'!M379</f>
        <v>7.0000000000000007E-2</v>
      </c>
      <c r="AD282" s="151">
        <f>+'Other Taxes'!N379</f>
        <v>0.01</v>
      </c>
      <c r="AE282" s="152">
        <f>+'Other Taxes'!O379</f>
        <v>0.73</v>
      </c>
      <c r="AF282" s="152">
        <f>+'Other Taxes'!P379</f>
        <v>0.25</v>
      </c>
      <c r="AG282" s="152">
        <f>+'Other Taxes'!Q379</f>
        <v>0.27</v>
      </c>
      <c r="AH282" s="151">
        <f>+'Other Taxes'!S379</f>
        <v>0</v>
      </c>
      <c r="AI282" s="151">
        <f>+'Other Taxes'!T379</f>
        <v>0</v>
      </c>
      <c r="AJ282" s="151" t="e">
        <f t="shared" si="5"/>
        <v>#REF!</v>
      </c>
    </row>
    <row r="283" spans="1:36" x14ac:dyDescent="0.2">
      <c r="A283" s="51" t="s">
        <v>1162</v>
      </c>
      <c r="B283" s="25" t="s">
        <v>572</v>
      </c>
      <c r="C283" s="52" t="e">
        <f>+#REF!</f>
        <v>#REF!</v>
      </c>
      <c r="D283" s="52">
        <v>1.7500000000000002E-2</v>
      </c>
      <c r="E283" s="52" t="e">
        <f>+#REF!</f>
        <v>#REF!</v>
      </c>
      <c r="F283" s="52" t="e">
        <f>+#REF!</f>
        <v>#REF!</v>
      </c>
      <c r="G283" s="52" t="e">
        <f>+#REF!</f>
        <v>#REF!</v>
      </c>
      <c r="H283" s="52" t="e">
        <f>+#REF!</f>
        <v>#REF!</v>
      </c>
      <c r="I283" s="52" t="e">
        <f>+#REF!</f>
        <v>#REF!</v>
      </c>
      <c r="J283" s="52" t="e">
        <f>+#REF!</f>
        <v>#REF!</v>
      </c>
      <c r="K283" s="52" t="e">
        <f>+#REF!</f>
        <v>#REF!</v>
      </c>
      <c r="L283" s="52" t="e">
        <f>+#REF!</f>
        <v>#REF!</v>
      </c>
      <c r="M283" s="52" t="e">
        <f>+#REF!</f>
        <v>#REF!</v>
      </c>
      <c r="N283" s="52" t="e">
        <f>+#REF!</f>
        <v>#REF!</v>
      </c>
      <c r="O283" s="52" t="e">
        <f>+#REF!</f>
        <v>#REF!</v>
      </c>
      <c r="P283" s="52" t="e">
        <f>+#REF!</f>
        <v>#REF!</v>
      </c>
      <c r="Q283" s="52" t="e">
        <f>+#REF!</f>
        <v>#REF!</v>
      </c>
      <c r="R283" s="52" t="e">
        <f>+#REF!</f>
        <v>#REF!</v>
      </c>
      <c r="S283" s="52" t="e">
        <f>+#REF!</f>
        <v>#REF!</v>
      </c>
      <c r="T283" s="52" t="e">
        <f>+#REF!</f>
        <v>#REF!</v>
      </c>
      <c r="U283" s="52" t="e">
        <f>+#REF!</f>
        <v>#REF!</v>
      </c>
      <c r="V283" s="151">
        <f>+'Other Taxes'!D380</f>
        <v>4.2500000000000003E-2</v>
      </c>
      <c r="W283" s="151">
        <f>+'Other Taxes'!E380</f>
        <v>1.0699999999999999E-2</v>
      </c>
      <c r="X283" s="151">
        <f>+'Other Taxes'!F380</f>
        <v>0.01</v>
      </c>
      <c r="Y283" s="151">
        <f>+'Other Taxes'!G380</f>
        <v>0</v>
      </c>
      <c r="Z283" s="151">
        <f>+'Other Taxes'!H380</f>
        <v>0</v>
      </c>
      <c r="AA283" s="151">
        <f>+'Other Taxes'!J380</f>
        <v>2.5000000000000001E-2</v>
      </c>
      <c r="AB283" s="151">
        <f>+'Other Taxes'!K380</f>
        <v>7.0000000000000007E-2</v>
      </c>
      <c r="AC283" s="151">
        <f>+'Other Taxes'!M380</f>
        <v>7.0000000000000007E-2</v>
      </c>
      <c r="AD283" s="151">
        <f>+'Other Taxes'!N380</f>
        <v>0.01</v>
      </c>
      <c r="AE283" s="152">
        <f>+'Other Taxes'!O380</f>
        <v>0.73</v>
      </c>
      <c r="AF283" s="152">
        <f>+'Other Taxes'!P380</f>
        <v>0.25</v>
      </c>
      <c r="AG283" s="152">
        <f>+'Other Taxes'!Q380</f>
        <v>0.27</v>
      </c>
      <c r="AH283" s="151">
        <f>+'Other Taxes'!S380</f>
        <v>3.5000000000000003E-2</v>
      </c>
      <c r="AI283" s="151">
        <f>+'Other Taxes'!T380</f>
        <v>0.06</v>
      </c>
      <c r="AJ283" s="151" t="e">
        <f t="shared" si="5"/>
        <v>#REF!</v>
      </c>
    </row>
    <row r="284" spans="1:36" x14ac:dyDescent="0.2">
      <c r="A284" s="51" t="s">
        <v>1163</v>
      </c>
      <c r="B284" s="25" t="s">
        <v>578</v>
      </c>
      <c r="C284" s="52" t="e">
        <f>+#REF!</f>
        <v>#REF!</v>
      </c>
      <c r="D284" s="52">
        <v>1.7500000000000002E-2</v>
      </c>
      <c r="E284" s="52" t="e">
        <f>+#REF!</f>
        <v>#REF!</v>
      </c>
      <c r="F284" s="52" t="e">
        <f>+#REF!</f>
        <v>#REF!</v>
      </c>
      <c r="G284" s="52" t="e">
        <f>+#REF!</f>
        <v>#REF!</v>
      </c>
      <c r="H284" s="52" t="e">
        <f>+#REF!</f>
        <v>#REF!</v>
      </c>
      <c r="I284" s="52" t="e">
        <f>+#REF!</f>
        <v>#REF!</v>
      </c>
      <c r="J284" s="52" t="e">
        <f>+#REF!</f>
        <v>#REF!</v>
      </c>
      <c r="K284" s="52" t="e">
        <f>+#REF!</f>
        <v>#REF!</v>
      </c>
      <c r="L284" s="52" t="e">
        <f>+#REF!</f>
        <v>#REF!</v>
      </c>
      <c r="M284" s="52" t="e">
        <f>+#REF!</f>
        <v>#REF!</v>
      </c>
      <c r="N284" s="52" t="e">
        <f>+#REF!</f>
        <v>#REF!</v>
      </c>
      <c r="O284" s="52" t="e">
        <f>+#REF!</f>
        <v>#REF!</v>
      </c>
      <c r="P284" s="52" t="e">
        <f>+#REF!</f>
        <v>#REF!</v>
      </c>
      <c r="Q284" s="52" t="e">
        <f>+#REF!</f>
        <v>#REF!</v>
      </c>
      <c r="R284" s="52" t="e">
        <f>+#REF!</f>
        <v>#REF!</v>
      </c>
      <c r="S284" s="52" t="e">
        <f>+#REF!</f>
        <v>#REF!</v>
      </c>
      <c r="T284" s="52" t="e">
        <f>+#REF!</f>
        <v>#REF!</v>
      </c>
      <c r="U284" s="52" t="e">
        <f>+#REF!</f>
        <v>#REF!</v>
      </c>
      <c r="V284" s="151">
        <f>+'Other Taxes'!D381</f>
        <v>4.2500000000000003E-2</v>
      </c>
      <c r="W284" s="151">
        <f>+'Other Taxes'!E381</f>
        <v>1.0699999999999999E-2</v>
      </c>
      <c r="X284" s="151">
        <f>+'Other Taxes'!F381</f>
        <v>0.01</v>
      </c>
      <c r="Y284" s="151">
        <f>+'Other Taxes'!G381</f>
        <v>0</v>
      </c>
      <c r="Z284" s="151">
        <f>+'Other Taxes'!H381</f>
        <v>0</v>
      </c>
      <c r="AA284" s="151">
        <f>+'Other Taxes'!J381</f>
        <v>2.5000000000000001E-2</v>
      </c>
      <c r="AB284" s="151">
        <f>+'Other Taxes'!K381</f>
        <v>7.0000000000000007E-2</v>
      </c>
      <c r="AC284" s="151">
        <f>+'Other Taxes'!M381</f>
        <v>7.0000000000000007E-2</v>
      </c>
      <c r="AD284" s="151">
        <f>+'Other Taxes'!N381</f>
        <v>0.01</v>
      </c>
      <c r="AE284" s="152">
        <f>+'Other Taxes'!O381</f>
        <v>0.73</v>
      </c>
      <c r="AF284" s="152">
        <f>+'Other Taxes'!P381</f>
        <v>0.25</v>
      </c>
      <c r="AG284" s="152">
        <f>+'Other Taxes'!Q381</f>
        <v>0.27</v>
      </c>
      <c r="AH284" s="151">
        <f>+'Other Taxes'!S381</f>
        <v>3.5000000000000003E-2</v>
      </c>
      <c r="AI284" s="151">
        <f>+'Other Taxes'!T381</f>
        <v>0.06</v>
      </c>
      <c r="AJ284" s="151" t="e">
        <f t="shared" si="5"/>
        <v>#REF!</v>
      </c>
    </row>
    <row r="285" spans="1:36" x14ac:dyDescent="0.2">
      <c r="A285" s="51" t="s">
        <v>1164</v>
      </c>
      <c r="B285" s="25" t="s">
        <v>580</v>
      </c>
      <c r="C285" s="52" t="e">
        <f>+#REF!</f>
        <v>#REF!</v>
      </c>
      <c r="D285" s="52">
        <v>1.7500000000000002E-2</v>
      </c>
      <c r="E285" s="52" t="e">
        <f>+#REF!</f>
        <v>#REF!</v>
      </c>
      <c r="F285" s="52" t="e">
        <f>+#REF!</f>
        <v>#REF!</v>
      </c>
      <c r="G285" s="52" t="e">
        <f>+#REF!</f>
        <v>#REF!</v>
      </c>
      <c r="H285" s="52" t="e">
        <f>+#REF!</f>
        <v>#REF!</v>
      </c>
      <c r="I285" s="52" t="e">
        <f>+#REF!</f>
        <v>#REF!</v>
      </c>
      <c r="J285" s="52" t="e">
        <f>+#REF!</f>
        <v>#REF!</v>
      </c>
      <c r="K285" s="52" t="e">
        <f>+#REF!</f>
        <v>#REF!</v>
      </c>
      <c r="L285" s="52" t="e">
        <f>+#REF!</f>
        <v>#REF!</v>
      </c>
      <c r="M285" s="52" t="e">
        <f>+#REF!</f>
        <v>#REF!</v>
      </c>
      <c r="N285" s="52" t="e">
        <f>+#REF!</f>
        <v>#REF!</v>
      </c>
      <c r="O285" s="52" t="e">
        <f>+#REF!</f>
        <v>#REF!</v>
      </c>
      <c r="P285" s="52" t="e">
        <f>+#REF!</f>
        <v>#REF!</v>
      </c>
      <c r="Q285" s="52" t="e">
        <f>+#REF!</f>
        <v>#REF!</v>
      </c>
      <c r="R285" s="52" t="e">
        <f>+#REF!</f>
        <v>#REF!</v>
      </c>
      <c r="S285" s="52" t="e">
        <f>+#REF!</f>
        <v>#REF!</v>
      </c>
      <c r="T285" s="52" t="e">
        <f>+#REF!</f>
        <v>#REF!</v>
      </c>
      <c r="U285" s="52" t="e">
        <f>+#REF!</f>
        <v>#REF!</v>
      </c>
      <c r="V285" s="151">
        <f>+'Other Taxes'!D382</f>
        <v>4.2500000000000003E-2</v>
      </c>
      <c r="W285" s="151">
        <f>+'Other Taxes'!E382</f>
        <v>1.0699999999999999E-2</v>
      </c>
      <c r="X285" s="151">
        <f>+'Other Taxes'!F382</f>
        <v>0.01</v>
      </c>
      <c r="Y285" s="151">
        <f>+'Other Taxes'!G382</f>
        <v>0</v>
      </c>
      <c r="Z285" s="151">
        <f>+'Other Taxes'!H382</f>
        <v>0</v>
      </c>
      <c r="AA285" s="151">
        <f>+'Other Taxes'!J382</f>
        <v>2.5000000000000001E-2</v>
      </c>
      <c r="AB285" s="151">
        <f>+'Other Taxes'!K382</f>
        <v>7.0000000000000007E-2</v>
      </c>
      <c r="AC285" s="151">
        <f>+'Other Taxes'!M382</f>
        <v>7.0000000000000007E-2</v>
      </c>
      <c r="AD285" s="151">
        <f>+'Other Taxes'!N382</f>
        <v>0.01</v>
      </c>
      <c r="AE285" s="152">
        <f>+'Other Taxes'!O382</f>
        <v>0.73</v>
      </c>
      <c r="AF285" s="152">
        <f>+'Other Taxes'!P382</f>
        <v>0.25</v>
      </c>
      <c r="AG285" s="152">
        <f>+'Other Taxes'!Q382</f>
        <v>0.27</v>
      </c>
      <c r="AH285" s="151">
        <f>+'Other Taxes'!S382</f>
        <v>3.5000000000000003E-2</v>
      </c>
      <c r="AI285" s="151">
        <f>+'Other Taxes'!T382</f>
        <v>0.06</v>
      </c>
      <c r="AJ285" s="151" t="e">
        <f t="shared" si="5"/>
        <v>#REF!</v>
      </c>
    </row>
    <row r="286" spans="1:36" x14ac:dyDescent="0.2">
      <c r="A286" s="51" t="s">
        <v>1165</v>
      </c>
      <c r="B286" s="25" t="s">
        <v>582</v>
      </c>
      <c r="C286" s="52" t="e">
        <f>+#REF!</f>
        <v>#REF!</v>
      </c>
      <c r="D286" s="52">
        <v>1.7500000000000002E-2</v>
      </c>
      <c r="E286" s="52" t="e">
        <f>+#REF!</f>
        <v>#REF!</v>
      </c>
      <c r="F286" s="52" t="e">
        <f>+#REF!</f>
        <v>#REF!</v>
      </c>
      <c r="G286" s="52" t="e">
        <f>+#REF!</f>
        <v>#REF!</v>
      </c>
      <c r="H286" s="52" t="e">
        <f>+#REF!</f>
        <v>#REF!</v>
      </c>
      <c r="I286" s="52" t="e">
        <f>+#REF!</f>
        <v>#REF!</v>
      </c>
      <c r="J286" s="52" t="e">
        <f>+#REF!</f>
        <v>#REF!</v>
      </c>
      <c r="K286" s="52" t="e">
        <f>+#REF!</f>
        <v>#REF!</v>
      </c>
      <c r="L286" s="52" t="e">
        <f>+#REF!</f>
        <v>#REF!</v>
      </c>
      <c r="M286" s="52" t="e">
        <f>+#REF!</f>
        <v>#REF!</v>
      </c>
      <c r="N286" s="52" t="e">
        <f>+#REF!</f>
        <v>#REF!</v>
      </c>
      <c r="O286" s="52" t="e">
        <f>+#REF!</f>
        <v>#REF!</v>
      </c>
      <c r="P286" s="52" t="e">
        <f>+#REF!</f>
        <v>#REF!</v>
      </c>
      <c r="Q286" s="52" t="e">
        <f>+#REF!</f>
        <v>#REF!</v>
      </c>
      <c r="R286" s="52" t="e">
        <f>+#REF!</f>
        <v>#REF!</v>
      </c>
      <c r="S286" s="52" t="e">
        <f>+#REF!</f>
        <v>#REF!</v>
      </c>
      <c r="T286" s="52" t="e">
        <f>+#REF!</f>
        <v>#REF!</v>
      </c>
      <c r="U286" s="52" t="e">
        <f>+#REF!</f>
        <v>#REF!</v>
      </c>
      <c r="V286" s="151">
        <f>+'Other Taxes'!D383</f>
        <v>4.2500000000000003E-2</v>
      </c>
      <c r="W286" s="151">
        <f>+'Other Taxes'!E383</f>
        <v>1.0699999999999999E-2</v>
      </c>
      <c r="X286" s="151">
        <f>+'Other Taxes'!F383</f>
        <v>0.01</v>
      </c>
      <c r="Y286" s="151">
        <f>+'Other Taxes'!G383</f>
        <v>0</v>
      </c>
      <c r="Z286" s="151">
        <f>+'Other Taxes'!H383</f>
        <v>0</v>
      </c>
      <c r="AA286" s="151">
        <f>+'Other Taxes'!J383</f>
        <v>2.5000000000000001E-2</v>
      </c>
      <c r="AB286" s="151">
        <f>+'Other Taxes'!K383</f>
        <v>7.0000000000000007E-2</v>
      </c>
      <c r="AC286" s="151">
        <f>+'Other Taxes'!M383</f>
        <v>7.0000000000000007E-2</v>
      </c>
      <c r="AD286" s="151">
        <f>+'Other Taxes'!N383</f>
        <v>0.01</v>
      </c>
      <c r="AE286" s="152">
        <f>+'Other Taxes'!O383</f>
        <v>0.73</v>
      </c>
      <c r="AF286" s="152">
        <f>+'Other Taxes'!P383</f>
        <v>0.25</v>
      </c>
      <c r="AG286" s="152">
        <f>+'Other Taxes'!Q383</f>
        <v>0.27</v>
      </c>
      <c r="AH286" s="151">
        <f>+'Other Taxes'!S383</f>
        <v>3.5000000000000003E-2</v>
      </c>
      <c r="AI286" s="151">
        <f>+'Other Taxes'!T383</f>
        <v>0.06</v>
      </c>
      <c r="AJ286" s="151" t="e">
        <f t="shared" si="5"/>
        <v>#REF!</v>
      </c>
    </row>
    <row r="287" spans="1:36" x14ac:dyDescent="0.2">
      <c r="A287" s="51" t="s">
        <v>1166</v>
      </c>
      <c r="B287" s="25" t="s">
        <v>584</v>
      </c>
      <c r="C287" s="52" t="e">
        <f>+#REF!</f>
        <v>#REF!</v>
      </c>
      <c r="D287" s="52">
        <v>1.7500000000000002E-2</v>
      </c>
      <c r="E287" s="52" t="e">
        <f>+#REF!</f>
        <v>#REF!</v>
      </c>
      <c r="F287" s="52" t="e">
        <f>+#REF!</f>
        <v>#REF!</v>
      </c>
      <c r="G287" s="52" t="e">
        <f>+#REF!</f>
        <v>#REF!</v>
      </c>
      <c r="H287" s="52" t="e">
        <f>+#REF!</f>
        <v>#REF!</v>
      </c>
      <c r="I287" s="52" t="e">
        <f>+#REF!</f>
        <v>#REF!</v>
      </c>
      <c r="J287" s="52" t="e">
        <f>+#REF!</f>
        <v>#REF!</v>
      </c>
      <c r="K287" s="52" t="e">
        <f>+#REF!</f>
        <v>#REF!</v>
      </c>
      <c r="L287" s="52" t="e">
        <f>+#REF!</f>
        <v>#REF!</v>
      </c>
      <c r="M287" s="52" t="e">
        <f>+#REF!</f>
        <v>#REF!</v>
      </c>
      <c r="N287" s="52" t="e">
        <f>+#REF!</f>
        <v>#REF!</v>
      </c>
      <c r="O287" s="52" t="e">
        <f>+#REF!</f>
        <v>#REF!</v>
      </c>
      <c r="P287" s="52" t="e">
        <f>+#REF!</f>
        <v>#REF!</v>
      </c>
      <c r="Q287" s="52" t="e">
        <f>+#REF!</f>
        <v>#REF!</v>
      </c>
      <c r="R287" s="52" t="e">
        <f>+#REF!</f>
        <v>#REF!</v>
      </c>
      <c r="S287" s="52" t="e">
        <f>+#REF!</f>
        <v>#REF!</v>
      </c>
      <c r="T287" s="52" t="e">
        <f>+#REF!</f>
        <v>#REF!</v>
      </c>
      <c r="U287" s="52" t="e">
        <f>+#REF!</f>
        <v>#REF!</v>
      </c>
      <c r="V287" s="151">
        <f>+'Other Taxes'!D384</f>
        <v>4.2500000000000003E-2</v>
      </c>
      <c r="W287" s="151">
        <f>+'Other Taxes'!E384</f>
        <v>1.0699999999999999E-2</v>
      </c>
      <c r="X287" s="151">
        <f>+'Other Taxes'!F384</f>
        <v>0.01</v>
      </c>
      <c r="Y287" s="151">
        <f>+'Other Taxes'!G384</f>
        <v>0</v>
      </c>
      <c r="Z287" s="151">
        <f>+'Other Taxes'!H384</f>
        <v>0</v>
      </c>
      <c r="AA287" s="151">
        <f>+'Other Taxes'!J384</f>
        <v>2.5000000000000001E-2</v>
      </c>
      <c r="AB287" s="151">
        <f>+'Other Taxes'!K384</f>
        <v>7.0000000000000007E-2</v>
      </c>
      <c r="AC287" s="151">
        <f>+'Other Taxes'!M384</f>
        <v>7.0000000000000007E-2</v>
      </c>
      <c r="AD287" s="151">
        <f>+'Other Taxes'!N384</f>
        <v>0.01</v>
      </c>
      <c r="AE287" s="152">
        <f>+'Other Taxes'!O384</f>
        <v>0.73</v>
      </c>
      <c r="AF287" s="152">
        <f>+'Other Taxes'!P384</f>
        <v>0.25</v>
      </c>
      <c r="AG287" s="152">
        <f>+'Other Taxes'!Q384</f>
        <v>0.27</v>
      </c>
      <c r="AH287" s="151">
        <f>+'Other Taxes'!S384</f>
        <v>0</v>
      </c>
      <c r="AI287" s="151">
        <f>+'Other Taxes'!T384</f>
        <v>0.05</v>
      </c>
      <c r="AJ287" s="151" t="e">
        <f t="shared" si="5"/>
        <v>#REF!</v>
      </c>
    </row>
    <row r="288" spans="1:36" x14ac:dyDescent="0.2">
      <c r="A288" s="51" t="s">
        <v>1167</v>
      </c>
      <c r="B288" s="25" t="s">
        <v>586</v>
      </c>
      <c r="C288" s="52" t="e">
        <f>+#REF!</f>
        <v>#REF!</v>
      </c>
      <c r="D288" s="52">
        <v>1.7500000000000002E-2</v>
      </c>
      <c r="E288" s="52" t="e">
        <f>+#REF!</f>
        <v>#REF!</v>
      </c>
      <c r="F288" s="52" t="e">
        <f>+#REF!</f>
        <v>#REF!</v>
      </c>
      <c r="G288" s="52" t="e">
        <f>+#REF!</f>
        <v>#REF!</v>
      </c>
      <c r="H288" s="52" t="e">
        <f>+#REF!</f>
        <v>#REF!</v>
      </c>
      <c r="I288" s="52" t="e">
        <f>+#REF!</f>
        <v>#REF!</v>
      </c>
      <c r="J288" s="52" t="e">
        <f>+#REF!</f>
        <v>#REF!</v>
      </c>
      <c r="K288" s="52" t="e">
        <f>+#REF!</f>
        <v>#REF!</v>
      </c>
      <c r="L288" s="52" t="e">
        <f>+#REF!</f>
        <v>#REF!</v>
      </c>
      <c r="M288" s="52" t="e">
        <f>+#REF!</f>
        <v>#REF!</v>
      </c>
      <c r="N288" s="52" t="e">
        <f>+#REF!</f>
        <v>#REF!</v>
      </c>
      <c r="O288" s="52" t="e">
        <f>+#REF!</f>
        <v>#REF!</v>
      </c>
      <c r="P288" s="52" t="e">
        <f>+#REF!</f>
        <v>#REF!</v>
      </c>
      <c r="Q288" s="52" t="e">
        <f>+#REF!</f>
        <v>#REF!</v>
      </c>
      <c r="R288" s="52" t="e">
        <f>+#REF!</f>
        <v>#REF!</v>
      </c>
      <c r="S288" s="52" t="e">
        <f>+#REF!</f>
        <v>#REF!</v>
      </c>
      <c r="T288" s="52" t="e">
        <f>+#REF!</f>
        <v>#REF!</v>
      </c>
      <c r="U288" s="52" t="e">
        <f>+#REF!</f>
        <v>#REF!</v>
      </c>
      <c r="V288" s="151">
        <f>+'Other Taxes'!D385</f>
        <v>4.2500000000000003E-2</v>
      </c>
      <c r="W288" s="151">
        <f>+'Other Taxes'!E385</f>
        <v>1.0699999999999999E-2</v>
      </c>
      <c r="X288" s="151">
        <f>+'Other Taxes'!F385</f>
        <v>0.01</v>
      </c>
      <c r="Y288" s="151">
        <f>+'Other Taxes'!G385</f>
        <v>0</v>
      </c>
      <c r="Z288" s="151">
        <f>+'Other Taxes'!H385</f>
        <v>0</v>
      </c>
      <c r="AA288" s="151">
        <f>+'Other Taxes'!J385</f>
        <v>2.5000000000000001E-2</v>
      </c>
      <c r="AB288" s="151">
        <f>+'Other Taxes'!K385</f>
        <v>7.0000000000000007E-2</v>
      </c>
      <c r="AC288" s="151">
        <f>+'Other Taxes'!M385</f>
        <v>7.0000000000000007E-2</v>
      </c>
      <c r="AD288" s="151">
        <f>+'Other Taxes'!N385</f>
        <v>0.01</v>
      </c>
      <c r="AE288" s="152">
        <f>+'Other Taxes'!O385</f>
        <v>0.73</v>
      </c>
      <c r="AF288" s="152">
        <f>+'Other Taxes'!P385</f>
        <v>0.25</v>
      </c>
      <c r="AG288" s="152">
        <f>+'Other Taxes'!Q385</f>
        <v>0.27</v>
      </c>
      <c r="AH288" s="151">
        <f>+'Other Taxes'!S385</f>
        <v>3.5000000000000003E-2</v>
      </c>
      <c r="AI288" s="151">
        <f>+'Other Taxes'!T385</f>
        <v>0.06</v>
      </c>
      <c r="AJ288" s="151" t="e">
        <f t="shared" si="5"/>
        <v>#REF!</v>
      </c>
    </row>
    <row r="289" spans="1:36" x14ac:dyDescent="0.2">
      <c r="A289" s="51" t="s">
        <v>1168</v>
      </c>
      <c r="B289" s="25" t="s">
        <v>588</v>
      </c>
      <c r="C289" s="52" t="e">
        <f>+#REF!</f>
        <v>#REF!</v>
      </c>
      <c r="D289" s="52">
        <v>1.7500000000000002E-2</v>
      </c>
      <c r="E289" s="52" t="e">
        <f>+#REF!</f>
        <v>#REF!</v>
      </c>
      <c r="F289" s="52" t="e">
        <f>+#REF!</f>
        <v>#REF!</v>
      </c>
      <c r="G289" s="52" t="e">
        <f>+#REF!</f>
        <v>#REF!</v>
      </c>
      <c r="H289" s="52" t="e">
        <f>+#REF!</f>
        <v>#REF!</v>
      </c>
      <c r="I289" s="52" t="e">
        <f>+#REF!</f>
        <v>#REF!</v>
      </c>
      <c r="J289" s="52" t="e">
        <f>+#REF!</f>
        <v>#REF!</v>
      </c>
      <c r="K289" s="52" t="e">
        <f>+#REF!</f>
        <v>#REF!</v>
      </c>
      <c r="L289" s="52" t="e">
        <f>+#REF!</f>
        <v>#REF!</v>
      </c>
      <c r="M289" s="52" t="e">
        <f>+#REF!</f>
        <v>#REF!</v>
      </c>
      <c r="N289" s="52" t="e">
        <f>+#REF!</f>
        <v>#REF!</v>
      </c>
      <c r="O289" s="52" t="e">
        <f>+#REF!</f>
        <v>#REF!</v>
      </c>
      <c r="P289" s="52" t="e">
        <f>+#REF!</f>
        <v>#REF!</v>
      </c>
      <c r="Q289" s="52" t="e">
        <f>+#REF!</f>
        <v>#REF!</v>
      </c>
      <c r="R289" s="52" t="e">
        <f>+#REF!</f>
        <v>#REF!</v>
      </c>
      <c r="S289" s="52" t="e">
        <f>+#REF!</f>
        <v>#REF!</v>
      </c>
      <c r="T289" s="52" t="e">
        <f>+#REF!</f>
        <v>#REF!</v>
      </c>
      <c r="U289" s="52" t="e">
        <f>+#REF!</f>
        <v>#REF!</v>
      </c>
      <c r="V289" s="151">
        <f>+'Other Taxes'!D386</f>
        <v>4.2500000000000003E-2</v>
      </c>
      <c r="W289" s="151">
        <f>+'Other Taxes'!E386</f>
        <v>1.0699999999999999E-2</v>
      </c>
      <c r="X289" s="151">
        <f>+'Other Taxes'!F386</f>
        <v>0.01</v>
      </c>
      <c r="Y289" s="151">
        <f>+'Other Taxes'!G386</f>
        <v>0</v>
      </c>
      <c r="Z289" s="151">
        <f>+'Other Taxes'!H386</f>
        <v>0</v>
      </c>
      <c r="AA289" s="151">
        <f>+'Other Taxes'!J386</f>
        <v>2.5000000000000001E-2</v>
      </c>
      <c r="AB289" s="151">
        <f>+'Other Taxes'!K386</f>
        <v>7.0000000000000007E-2</v>
      </c>
      <c r="AC289" s="151">
        <f>+'Other Taxes'!M386</f>
        <v>7.0000000000000007E-2</v>
      </c>
      <c r="AD289" s="151">
        <f>+'Other Taxes'!N386</f>
        <v>0.01</v>
      </c>
      <c r="AE289" s="152">
        <f>+'Other Taxes'!O386</f>
        <v>0.73</v>
      </c>
      <c r="AF289" s="152">
        <f>+'Other Taxes'!P386</f>
        <v>0.25</v>
      </c>
      <c r="AG289" s="152">
        <f>+'Other Taxes'!Q386</f>
        <v>0.27</v>
      </c>
      <c r="AH289" s="151">
        <f>+'Other Taxes'!S386</f>
        <v>3.5000000000000003E-2</v>
      </c>
      <c r="AI289" s="151">
        <f>+'Other Taxes'!T386</f>
        <v>0.06</v>
      </c>
      <c r="AJ289" s="151" t="e">
        <f t="shared" si="5"/>
        <v>#REF!</v>
      </c>
    </row>
    <row r="290" spans="1:36" x14ac:dyDescent="0.2">
      <c r="A290" s="51" t="s">
        <v>1169</v>
      </c>
      <c r="B290" s="25" t="s">
        <v>590</v>
      </c>
      <c r="C290" s="52" t="e">
        <f>+#REF!</f>
        <v>#REF!</v>
      </c>
      <c r="D290" s="52">
        <v>1.7500000000000002E-2</v>
      </c>
      <c r="E290" s="52" t="e">
        <f>+#REF!</f>
        <v>#REF!</v>
      </c>
      <c r="F290" s="52" t="e">
        <f>+#REF!</f>
        <v>#REF!</v>
      </c>
      <c r="G290" s="52" t="e">
        <f>+#REF!</f>
        <v>#REF!</v>
      </c>
      <c r="H290" s="52" t="e">
        <f>+#REF!</f>
        <v>#REF!</v>
      </c>
      <c r="I290" s="52" t="e">
        <f>+#REF!</f>
        <v>#REF!</v>
      </c>
      <c r="J290" s="52" t="e">
        <f>+#REF!</f>
        <v>#REF!</v>
      </c>
      <c r="K290" s="52" t="e">
        <f>+#REF!</f>
        <v>#REF!</v>
      </c>
      <c r="L290" s="52" t="e">
        <f>+#REF!</f>
        <v>#REF!</v>
      </c>
      <c r="M290" s="52" t="e">
        <f>+#REF!</f>
        <v>#REF!</v>
      </c>
      <c r="N290" s="52" t="e">
        <f>+#REF!</f>
        <v>#REF!</v>
      </c>
      <c r="O290" s="52" t="e">
        <f>+#REF!</f>
        <v>#REF!</v>
      </c>
      <c r="P290" s="52" t="e">
        <f>+#REF!</f>
        <v>#REF!</v>
      </c>
      <c r="Q290" s="52" t="e">
        <f>+#REF!</f>
        <v>#REF!</v>
      </c>
      <c r="R290" s="52" t="e">
        <f>+#REF!</f>
        <v>#REF!</v>
      </c>
      <c r="S290" s="52" t="e">
        <f>+#REF!</f>
        <v>#REF!</v>
      </c>
      <c r="T290" s="52" t="e">
        <f>+#REF!</f>
        <v>#REF!</v>
      </c>
      <c r="U290" s="52" t="e">
        <f>+#REF!</f>
        <v>#REF!</v>
      </c>
      <c r="V290" s="151">
        <f>+'Other Taxes'!D389</f>
        <v>4.4999999999999998E-2</v>
      </c>
      <c r="W290" s="151">
        <f>+'Other Taxes'!E389</f>
        <v>1.0699999999999999E-2</v>
      </c>
      <c r="X290" s="151">
        <f>+'Other Taxes'!F389</f>
        <v>0</v>
      </c>
      <c r="Y290" s="151">
        <f>+'Other Taxes'!G389</f>
        <v>0</v>
      </c>
      <c r="Z290" s="151">
        <f>+'Other Taxes'!H389</f>
        <v>0</v>
      </c>
      <c r="AA290" s="151">
        <f>+'Other Taxes'!J389</f>
        <v>2.5000000000000001E-2</v>
      </c>
      <c r="AB290" s="151">
        <f>+'Other Taxes'!K389</f>
        <v>0</v>
      </c>
      <c r="AC290" s="151">
        <f>+'Other Taxes'!M389</f>
        <v>0</v>
      </c>
      <c r="AD290" s="151">
        <f>+'Other Taxes'!N389</f>
        <v>0.01</v>
      </c>
      <c r="AE290" s="152">
        <f>+'Other Taxes'!O389</f>
        <v>0.73</v>
      </c>
      <c r="AF290" s="152">
        <f>+'Other Taxes'!P389</f>
        <v>0.25</v>
      </c>
      <c r="AG290" s="152">
        <f>+'Other Taxes'!Q389</f>
        <v>0.27</v>
      </c>
      <c r="AH290" s="151">
        <f>+'Other Taxes'!S389</f>
        <v>0</v>
      </c>
      <c r="AI290" s="151">
        <f>+'Other Taxes'!T389</f>
        <v>0</v>
      </c>
      <c r="AJ290" s="151" t="e">
        <f t="shared" si="5"/>
        <v>#REF!</v>
      </c>
    </row>
    <row r="291" spans="1:36" x14ac:dyDescent="0.2">
      <c r="A291" s="51" t="s">
        <v>1170</v>
      </c>
      <c r="B291" s="25" t="s">
        <v>592</v>
      </c>
      <c r="C291" s="52" t="e">
        <f>+#REF!</f>
        <v>#REF!</v>
      </c>
      <c r="D291" s="52">
        <v>1.7500000000000002E-2</v>
      </c>
      <c r="E291" s="52" t="e">
        <f>+#REF!</f>
        <v>#REF!</v>
      </c>
      <c r="F291" s="52" t="e">
        <f>+#REF!</f>
        <v>#REF!</v>
      </c>
      <c r="G291" s="52" t="e">
        <f>+#REF!</f>
        <v>#REF!</v>
      </c>
      <c r="H291" s="52" t="e">
        <f>+#REF!</f>
        <v>#REF!</v>
      </c>
      <c r="I291" s="52" t="e">
        <f>+#REF!</f>
        <v>#REF!</v>
      </c>
      <c r="J291" s="52" t="e">
        <f>+#REF!</f>
        <v>#REF!</v>
      </c>
      <c r="K291" s="52" t="e">
        <f>+#REF!</f>
        <v>#REF!</v>
      </c>
      <c r="L291" s="52" t="e">
        <f>+#REF!</f>
        <v>#REF!</v>
      </c>
      <c r="M291" s="52" t="e">
        <f>+#REF!</f>
        <v>#REF!</v>
      </c>
      <c r="N291" s="52" t="e">
        <f>+#REF!</f>
        <v>#REF!</v>
      </c>
      <c r="O291" s="52" t="e">
        <f>+#REF!</f>
        <v>#REF!</v>
      </c>
      <c r="P291" s="52" t="e">
        <f>+#REF!</f>
        <v>#REF!</v>
      </c>
      <c r="Q291" s="52" t="e">
        <f>+#REF!</f>
        <v>#REF!</v>
      </c>
      <c r="R291" s="52" t="e">
        <f>+#REF!</f>
        <v>#REF!</v>
      </c>
      <c r="S291" s="52" t="e">
        <f>+#REF!</f>
        <v>#REF!</v>
      </c>
      <c r="T291" s="52" t="e">
        <f>+#REF!</f>
        <v>#REF!</v>
      </c>
      <c r="U291" s="52" t="e">
        <f>+#REF!</f>
        <v>#REF!</v>
      </c>
      <c r="V291" s="151">
        <f>+'Other Taxes'!D390</f>
        <v>4.4999999999999998E-2</v>
      </c>
      <c r="W291" s="151">
        <f>+'Other Taxes'!E390</f>
        <v>1.0699999999999999E-2</v>
      </c>
      <c r="X291" s="151">
        <f>+'Other Taxes'!F390</f>
        <v>0.01</v>
      </c>
      <c r="Y291" s="151">
        <f>+'Other Taxes'!G390</f>
        <v>0</v>
      </c>
      <c r="Z291" s="151">
        <f>+'Other Taxes'!H390</f>
        <v>0</v>
      </c>
      <c r="AA291" s="151">
        <f>+'Other Taxes'!J390</f>
        <v>2.5000000000000001E-2</v>
      </c>
      <c r="AB291" s="151">
        <f>+'Other Taxes'!K390</f>
        <v>0</v>
      </c>
      <c r="AC291" s="151">
        <f>+'Other Taxes'!M390</f>
        <v>0</v>
      </c>
      <c r="AD291" s="151">
        <f>+'Other Taxes'!N390</f>
        <v>0.01</v>
      </c>
      <c r="AE291" s="152">
        <f>+'Other Taxes'!O390</f>
        <v>0.73</v>
      </c>
      <c r="AF291" s="152">
        <f>+'Other Taxes'!P390</f>
        <v>0.25</v>
      </c>
      <c r="AG291" s="152">
        <f>+'Other Taxes'!Q390</f>
        <v>0.27</v>
      </c>
      <c r="AH291" s="151">
        <f>+'Other Taxes'!S390</f>
        <v>3.5000000000000003E-2</v>
      </c>
      <c r="AI291" s="151">
        <f>+'Other Taxes'!T390</f>
        <v>0.06</v>
      </c>
      <c r="AJ291" s="151" t="e">
        <f t="shared" si="5"/>
        <v>#REF!</v>
      </c>
    </row>
    <row r="292" spans="1:36" x14ac:dyDescent="0.2">
      <c r="A292" s="145" t="s">
        <v>1171</v>
      </c>
      <c r="B292" s="25" t="s">
        <v>21</v>
      </c>
      <c r="C292" s="52" t="e">
        <f>+#REF!</f>
        <v>#REF!</v>
      </c>
      <c r="D292" s="52">
        <v>1.7500000000000002E-2</v>
      </c>
      <c r="E292" s="52" t="e">
        <f>+#REF!</f>
        <v>#REF!</v>
      </c>
      <c r="F292" s="52" t="e">
        <f>+#REF!</f>
        <v>#REF!</v>
      </c>
      <c r="G292" s="52" t="e">
        <f>+#REF!</f>
        <v>#REF!</v>
      </c>
      <c r="H292" s="52" t="e">
        <f>+#REF!</f>
        <v>#REF!</v>
      </c>
      <c r="I292" s="52" t="e">
        <f>+#REF!</f>
        <v>#REF!</v>
      </c>
      <c r="J292" s="52" t="e">
        <f>+#REF!</f>
        <v>#REF!</v>
      </c>
      <c r="K292" s="52" t="e">
        <f>+#REF!</f>
        <v>#REF!</v>
      </c>
      <c r="L292" s="52" t="e">
        <f>+#REF!</f>
        <v>#REF!</v>
      </c>
      <c r="M292" s="52" t="e">
        <f>+#REF!</f>
        <v>#REF!</v>
      </c>
      <c r="N292" s="52" t="e">
        <f>+#REF!</f>
        <v>#REF!</v>
      </c>
      <c r="O292" s="52" t="e">
        <f>+#REF!</f>
        <v>#REF!</v>
      </c>
      <c r="P292" s="52" t="e">
        <f>+#REF!</f>
        <v>#REF!</v>
      </c>
      <c r="Q292" s="52" t="e">
        <f>+#REF!</f>
        <v>#REF!</v>
      </c>
      <c r="R292" s="52" t="e">
        <f>+#REF!</f>
        <v>#REF!</v>
      </c>
      <c r="S292" s="52" t="e">
        <f>+#REF!</f>
        <v>#REF!</v>
      </c>
      <c r="T292" s="52" t="e">
        <f>+#REF!</f>
        <v>#REF!</v>
      </c>
      <c r="U292" s="52" t="e">
        <f>+#REF!</f>
        <v>#REF!</v>
      </c>
      <c r="V292" s="151">
        <f>+'Other Taxes'!D391</f>
        <v>4.4999999999999998E-2</v>
      </c>
      <c r="W292" s="151">
        <f>+'Other Taxes'!E391</f>
        <v>1.0699999999999999E-2</v>
      </c>
      <c r="X292" s="151">
        <f>+'Other Taxes'!F391</f>
        <v>0.01</v>
      </c>
      <c r="Y292" s="151">
        <f>+'Other Taxes'!G391</f>
        <v>0</v>
      </c>
      <c r="Z292" s="151">
        <f>+'Other Taxes'!H391</f>
        <v>0</v>
      </c>
      <c r="AA292" s="151">
        <f>+'Other Taxes'!J391</f>
        <v>2.5000000000000001E-2</v>
      </c>
      <c r="AB292" s="151">
        <f>+'Other Taxes'!K391</f>
        <v>0</v>
      </c>
      <c r="AC292" s="151">
        <f>+'Other Taxes'!M391</f>
        <v>0</v>
      </c>
      <c r="AD292" s="151">
        <f>+'Other Taxes'!N391</f>
        <v>0.01</v>
      </c>
      <c r="AE292" s="152">
        <f>+'Other Taxes'!O391</f>
        <v>0.73</v>
      </c>
      <c r="AF292" s="152">
        <f>+'Other Taxes'!P391</f>
        <v>0.25</v>
      </c>
      <c r="AG292" s="152">
        <f>+'Other Taxes'!Q391</f>
        <v>0.27</v>
      </c>
      <c r="AH292" s="151">
        <f>+'Other Taxes'!S391</f>
        <v>0</v>
      </c>
      <c r="AI292" s="151">
        <f>+'Other Taxes'!T391</f>
        <v>0</v>
      </c>
      <c r="AJ292" s="151" t="e">
        <f t="shared" si="5"/>
        <v>#REF!</v>
      </c>
    </row>
    <row r="293" spans="1:36" x14ac:dyDescent="0.2">
      <c r="A293" s="51" t="s">
        <v>1172</v>
      </c>
      <c r="B293" s="25" t="s">
        <v>594</v>
      </c>
      <c r="C293" s="52" t="e">
        <f>+#REF!</f>
        <v>#REF!</v>
      </c>
      <c r="D293" s="52">
        <v>1.7500000000000002E-2</v>
      </c>
      <c r="E293" s="52" t="e">
        <f>+#REF!</f>
        <v>#REF!</v>
      </c>
      <c r="F293" s="52" t="e">
        <f>+#REF!</f>
        <v>#REF!</v>
      </c>
      <c r="G293" s="52" t="e">
        <f>+#REF!</f>
        <v>#REF!</v>
      </c>
      <c r="H293" s="52" t="e">
        <f>+#REF!</f>
        <v>#REF!</v>
      </c>
      <c r="I293" s="52" t="e">
        <f>+#REF!</f>
        <v>#REF!</v>
      </c>
      <c r="J293" s="52" t="e">
        <f>+#REF!</f>
        <v>#REF!</v>
      </c>
      <c r="K293" s="52" t="e">
        <f>+#REF!</f>
        <v>#REF!</v>
      </c>
      <c r="L293" s="52" t="e">
        <f>+#REF!</f>
        <v>#REF!</v>
      </c>
      <c r="M293" s="52" t="e">
        <f>+#REF!</f>
        <v>#REF!</v>
      </c>
      <c r="N293" s="52" t="e">
        <f>+#REF!</f>
        <v>#REF!</v>
      </c>
      <c r="O293" s="52" t="e">
        <f>+#REF!</f>
        <v>#REF!</v>
      </c>
      <c r="P293" s="52" t="e">
        <f>+#REF!</f>
        <v>#REF!</v>
      </c>
      <c r="Q293" s="52" t="e">
        <f>+#REF!</f>
        <v>#REF!</v>
      </c>
      <c r="R293" s="52" t="e">
        <f>+#REF!</f>
        <v>#REF!</v>
      </c>
      <c r="S293" s="52" t="e">
        <f>+#REF!</f>
        <v>#REF!</v>
      </c>
      <c r="T293" s="52" t="e">
        <f>+#REF!</f>
        <v>#REF!</v>
      </c>
      <c r="U293" s="52" t="e">
        <f>+#REF!</f>
        <v>#REF!</v>
      </c>
      <c r="V293" s="151">
        <f>+'Other Taxes'!D392</f>
        <v>4.4999999999999998E-2</v>
      </c>
      <c r="W293" s="151">
        <f>+'Other Taxes'!E392</f>
        <v>1.0699999999999999E-2</v>
      </c>
      <c r="X293" s="151">
        <f>+'Other Taxes'!F392</f>
        <v>0.01</v>
      </c>
      <c r="Y293" s="151">
        <f>+'Other Taxes'!G392</f>
        <v>0</v>
      </c>
      <c r="Z293" s="151">
        <f>+'Other Taxes'!H392</f>
        <v>0</v>
      </c>
      <c r="AA293" s="151">
        <f>+'Other Taxes'!J392</f>
        <v>2.5000000000000001E-2</v>
      </c>
      <c r="AB293" s="151">
        <f>+'Other Taxes'!K392</f>
        <v>0</v>
      </c>
      <c r="AC293" s="151">
        <f>+'Other Taxes'!M392</f>
        <v>0</v>
      </c>
      <c r="AD293" s="151">
        <f>+'Other Taxes'!N392</f>
        <v>0.01</v>
      </c>
      <c r="AE293" s="152">
        <f>+'Other Taxes'!O392</f>
        <v>0.73</v>
      </c>
      <c r="AF293" s="152">
        <f>+'Other Taxes'!P392</f>
        <v>0.25</v>
      </c>
      <c r="AG293" s="152">
        <f>+'Other Taxes'!Q392</f>
        <v>0.27</v>
      </c>
      <c r="AH293" s="151">
        <f>+'Other Taxes'!S392</f>
        <v>3.5000000000000003E-2</v>
      </c>
      <c r="AI293" s="151">
        <f>+'Other Taxes'!T392</f>
        <v>0.06</v>
      </c>
      <c r="AJ293" s="151" t="e">
        <f t="shared" si="5"/>
        <v>#REF!</v>
      </c>
    </row>
    <row r="294" spans="1:36" x14ac:dyDescent="0.2">
      <c r="A294" s="51" t="s">
        <v>1173</v>
      </c>
      <c r="B294" s="25" t="s">
        <v>596</v>
      </c>
      <c r="C294" s="52" t="e">
        <f>+#REF!</f>
        <v>#REF!</v>
      </c>
      <c r="D294" s="52">
        <v>1.7500000000000002E-2</v>
      </c>
      <c r="E294" s="52" t="e">
        <f>+#REF!</f>
        <v>#REF!</v>
      </c>
      <c r="F294" s="52" t="e">
        <f>+#REF!</f>
        <v>#REF!</v>
      </c>
      <c r="G294" s="52" t="e">
        <f>+#REF!</f>
        <v>#REF!</v>
      </c>
      <c r="H294" s="52" t="e">
        <f>+#REF!</f>
        <v>#REF!</v>
      </c>
      <c r="I294" s="52" t="e">
        <f>+#REF!</f>
        <v>#REF!</v>
      </c>
      <c r="J294" s="52" t="e">
        <f>+#REF!</f>
        <v>#REF!</v>
      </c>
      <c r="K294" s="52" t="e">
        <f>+#REF!</f>
        <v>#REF!</v>
      </c>
      <c r="L294" s="52" t="e">
        <f>+#REF!</f>
        <v>#REF!</v>
      </c>
      <c r="M294" s="52" t="e">
        <f>+#REF!</f>
        <v>#REF!</v>
      </c>
      <c r="N294" s="52" t="e">
        <f>+#REF!</f>
        <v>#REF!</v>
      </c>
      <c r="O294" s="52" t="e">
        <f>+#REF!</f>
        <v>#REF!</v>
      </c>
      <c r="P294" s="52" t="e">
        <f>+#REF!</f>
        <v>#REF!</v>
      </c>
      <c r="Q294" s="52" t="e">
        <f>+#REF!</f>
        <v>#REF!</v>
      </c>
      <c r="R294" s="52" t="e">
        <f>+#REF!</f>
        <v>#REF!</v>
      </c>
      <c r="S294" s="52" t="e">
        <f>+#REF!</f>
        <v>#REF!</v>
      </c>
      <c r="T294" s="52" t="e">
        <f>+#REF!</f>
        <v>#REF!</v>
      </c>
      <c r="U294" s="52" t="e">
        <f>+#REF!</f>
        <v>#REF!</v>
      </c>
      <c r="V294" s="151">
        <f>+'Other Taxes'!D393</f>
        <v>4.4999999999999998E-2</v>
      </c>
      <c r="W294" s="151">
        <f>+'Other Taxes'!E393</f>
        <v>1.0699999999999999E-2</v>
      </c>
      <c r="X294" s="151">
        <f>+'Other Taxes'!F393</f>
        <v>0.01</v>
      </c>
      <c r="Y294" s="151">
        <f>+'Other Taxes'!G393</f>
        <v>0</v>
      </c>
      <c r="Z294" s="151">
        <f>+'Other Taxes'!H393</f>
        <v>0</v>
      </c>
      <c r="AA294" s="151">
        <f>+'Other Taxes'!J393</f>
        <v>2.5000000000000001E-2</v>
      </c>
      <c r="AB294" s="151">
        <f>+'Other Taxes'!K393</f>
        <v>0</v>
      </c>
      <c r="AC294" s="151">
        <f>+'Other Taxes'!M393</f>
        <v>0</v>
      </c>
      <c r="AD294" s="151">
        <f>+'Other Taxes'!N393</f>
        <v>0.01</v>
      </c>
      <c r="AE294" s="152">
        <f>+'Other Taxes'!O393</f>
        <v>0.73</v>
      </c>
      <c r="AF294" s="152">
        <f>+'Other Taxes'!P393</f>
        <v>0.25</v>
      </c>
      <c r="AG294" s="152">
        <f>+'Other Taxes'!Q393</f>
        <v>0.27</v>
      </c>
      <c r="AH294" s="151">
        <f>+'Other Taxes'!S393</f>
        <v>3.5000000000000003E-2</v>
      </c>
      <c r="AI294" s="151">
        <f>+'Other Taxes'!T393</f>
        <v>0.06</v>
      </c>
      <c r="AJ294" s="151" t="e">
        <f t="shared" si="5"/>
        <v>#REF!</v>
      </c>
    </row>
    <row r="295" spans="1:36" x14ac:dyDescent="0.2">
      <c r="A295" s="51" t="s">
        <v>1174</v>
      </c>
      <c r="B295" s="25" t="s">
        <v>598</v>
      </c>
      <c r="C295" s="52" t="e">
        <f>+#REF!</f>
        <v>#REF!</v>
      </c>
      <c r="D295" s="52">
        <v>1.7500000000000002E-2</v>
      </c>
      <c r="E295" s="52" t="e">
        <f>+#REF!</f>
        <v>#REF!</v>
      </c>
      <c r="F295" s="52" t="e">
        <f>+#REF!</f>
        <v>#REF!</v>
      </c>
      <c r="G295" s="52" t="e">
        <f>+#REF!</f>
        <v>#REF!</v>
      </c>
      <c r="H295" s="52" t="e">
        <f>+#REF!</f>
        <v>#REF!</v>
      </c>
      <c r="I295" s="52" t="e">
        <f>+#REF!</f>
        <v>#REF!</v>
      </c>
      <c r="J295" s="52" t="e">
        <f>+#REF!</f>
        <v>#REF!</v>
      </c>
      <c r="K295" s="52" t="e">
        <f>+#REF!</f>
        <v>#REF!</v>
      </c>
      <c r="L295" s="52" t="e">
        <f>+#REF!</f>
        <v>#REF!</v>
      </c>
      <c r="M295" s="52" t="e">
        <f>+#REF!</f>
        <v>#REF!</v>
      </c>
      <c r="N295" s="52" t="e">
        <f>+#REF!</f>
        <v>#REF!</v>
      </c>
      <c r="O295" s="52" t="e">
        <f>+#REF!</f>
        <v>#REF!</v>
      </c>
      <c r="P295" s="52" t="e">
        <f>+#REF!</f>
        <v>#REF!</v>
      </c>
      <c r="Q295" s="52" t="e">
        <f>+#REF!</f>
        <v>#REF!</v>
      </c>
      <c r="R295" s="52" t="e">
        <f>+#REF!</f>
        <v>#REF!</v>
      </c>
      <c r="S295" s="52" t="e">
        <f>+#REF!</f>
        <v>#REF!</v>
      </c>
      <c r="T295" s="52" t="e">
        <f>+#REF!</f>
        <v>#REF!</v>
      </c>
      <c r="U295" s="52" t="e">
        <f>+#REF!</f>
        <v>#REF!</v>
      </c>
      <c r="V295" s="151">
        <f>+'Other Taxes'!D394</f>
        <v>4.4999999999999998E-2</v>
      </c>
      <c r="W295" s="151">
        <f>+'Other Taxes'!E394</f>
        <v>1.0699999999999999E-2</v>
      </c>
      <c r="X295" s="151">
        <f>+'Other Taxes'!F394</f>
        <v>0.01</v>
      </c>
      <c r="Y295" s="151">
        <f>+'Other Taxes'!G394</f>
        <v>0</v>
      </c>
      <c r="Z295" s="151">
        <f>+'Other Taxes'!H394</f>
        <v>0</v>
      </c>
      <c r="AA295" s="151">
        <f>+'Other Taxes'!J394</f>
        <v>2.5000000000000001E-2</v>
      </c>
      <c r="AB295" s="151">
        <f>+'Other Taxes'!K394</f>
        <v>0</v>
      </c>
      <c r="AC295" s="151">
        <f>+'Other Taxes'!M394</f>
        <v>0</v>
      </c>
      <c r="AD295" s="151">
        <f>+'Other Taxes'!N394</f>
        <v>0.01</v>
      </c>
      <c r="AE295" s="152">
        <f>+'Other Taxes'!O394</f>
        <v>0.73</v>
      </c>
      <c r="AF295" s="152">
        <f>+'Other Taxes'!P394</f>
        <v>0.25</v>
      </c>
      <c r="AG295" s="152">
        <f>+'Other Taxes'!Q394</f>
        <v>0.27</v>
      </c>
      <c r="AH295" s="151">
        <f>+'Other Taxes'!S394</f>
        <v>3.5000000000000003E-2</v>
      </c>
      <c r="AI295" s="151">
        <f>+'Other Taxes'!T394</f>
        <v>0.06</v>
      </c>
      <c r="AJ295" s="151" t="e">
        <f t="shared" si="5"/>
        <v>#REF!</v>
      </c>
    </row>
    <row r="296" spans="1:36" x14ac:dyDescent="0.2">
      <c r="A296" s="51" t="s">
        <v>1175</v>
      </c>
      <c r="B296" s="25" t="s">
        <v>600</v>
      </c>
      <c r="C296" s="52" t="e">
        <f>+#REF!</f>
        <v>#REF!</v>
      </c>
      <c r="D296" s="52">
        <v>1.7500000000000002E-2</v>
      </c>
      <c r="E296" s="52" t="e">
        <f>+#REF!</f>
        <v>#REF!</v>
      </c>
      <c r="F296" s="52" t="e">
        <f>+#REF!</f>
        <v>#REF!</v>
      </c>
      <c r="G296" s="52" t="e">
        <f>+#REF!</f>
        <v>#REF!</v>
      </c>
      <c r="H296" s="52" t="e">
        <f>+#REF!</f>
        <v>#REF!</v>
      </c>
      <c r="I296" s="52" t="e">
        <f>+#REF!</f>
        <v>#REF!</v>
      </c>
      <c r="J296" s="52" t="e">
        <f>+#REF!</f>
        <v>#REF!</v>
      </c>
      <c r="K296" s="52" t="e">
        <f>+#REF!</f>
        <v>#REF!</v>
      </c>
      <c r="L296" s="52" t="e">
        <f>+#REF!</f>
        <v>#REF!</v>
      </c>
      <c r="M296" s="52" t="e">
        <f>+#REF!</f>
        <v>#REF!</v>
      </c>
      <c r="N296" s="52" t="e">
        <f>+#REF!</f>
        <v>#REF!</v>
      </c>
      <c r="O296" s="52" t="e">
        <f>+#REF!</f>
        <v>#REF!</v>
      </c>
      <c r="P296" s="52" t="e">
        <f>+#REF!</f>
        <v>#REF!</v>
      </c>
      <c r="Q296" s="52" t="e">
        <f>+#REF!</f>
        <v>#REF!</v>
      </c>
      <c r="R296" s="52" t="e">
        <f>+#REF!</f>
        <v>#REF!</v>
      </c>
      <c r="S296" s="52" t="e">
        <f>+#REF!</f>
        <v>#REF!</v>
      </c>
      <c r="T296" s="52" t="e">
        <f>+#REF!</f>
        <v>#REF!</v>
      </c>
      <c r="U296" s="52" t="e">
        <f>+#REF!</f>
        <v>#REF!</v>
      </c>
      <c r="V296" s="151">
        <f>+'Other Taxes'!D396</f>
        <v>4.4999999999999998E-2</v>
      </c>
      <c r="W296" s="151">
        <f>+'Other Taxes'!E396</f>
        <v>1.0699999999999999E-2</v>
      </c>
      <c r="X296" s="151">
        <f>+'Other Taxes'!F396</f>
        <v>0</v>
      </c>
      <c r="Y296" s="151">
        <f>+'Other Taxes'!G396</f>
        <v>0</v>
      </c>
      <c r="Z296" s="151">
        <f>+'Other Taxes'!H396</f>
        <v>0</v>
      </c>
      <c r="AA296" s="151">
        <f>+'Other Taxes'!J396</f>
        <v>2.5000000000000001E-2</v>
      </c>
      <c r="AB296" s="151">
        <f>+'Other Taxes'!K396</f>
        <v>7.0000000000000007E-2</v>
      </c>
      <c r="AC296" s="151">
        <f>+'Other Taxes'!M396</f>
        <v>0</v>
      </c>
      <c r="AD296" s="151">
        <f>+'Other Taxes'!N396</f>
        <v>0.01</v>
      </c>
      <c r="AE296" s="152">
        <f>+'Other Taxes'!O396</f>
        <v>0.73</v>
      </c>
      <c r="AF296" s="152">
        <f>+'Other Taxes'!P396</f>
        <v>0.25</v>
      </c>
      <c r="AG296" s="152">
        <f>+'Other Taxes'!Q396</f>
        <v>0.27</v>
      </c>
      <c r="AH296" s="151">
        <f>+'Other Taxes'!S396</f>
        <v>0</v>
      </c>
      <c r="AI296" s="151">
        <f>+'Other Taxes'!T396</f>
        <v>0</v>
      </c>
      <c r="AJ296" s="151" t="e">
        <f t="shared" si="5"/>
        <v>#REF!</v>
      </c>
    </row>
    <row r="297" spans="1:36" x14ac:dyDescent="0.2">
      <c r="A297" s="51" t="s">
        <v>1176</v>
      </c>
      <c r="B297" s="25" t="s">
        <v>602</v>
      </c>
      <c r="C297" s="52" t="e">
        <f>+#REF!</f>
        <v>#REF!</v>
      </c>
      <c r="D297" s="52">
        <v>1.7500000000000002E-2</v>
      </c>
      <c r="E297" s="52" t="e">
        <f>+#REF!</f>
        <v>#REF!</v>
      </c>
      <c r="F297" s="52" t="e">
        <f>+#REF!</f>
        <v>#REF!</v>
      </c>
      <c r="G297" s="52" t="e">
        <f>+#REF!</f>
        <v>#REF!</v>
      </c>
      <c r="H297" s="52" t="e">
        <f>+#REF!</f>
        <v>#REF!</v>
      </c>
      <c r="I297" s="52" t="e">
        <f>+#REF!</f>
        <v>#REF!</v>
      </c>
      <c r="J297" s="52" t="e">
        <f>+#REF!</f>
        <v>#REF!</v>
      </c>
      <c r="K297" s="52" t="e">
        <f>+#REF!</f>
        <v>#REF!</v>
      </c>
      <c r="L297" s="52" t="e">
        <f>+#REF!</f>
        <v>#REF!</v>
      </c>
      <c r="M297" s="52" t="e">
        <f>+#REF!</f>
        <v>#REF!</v>
      </c>
      <c r="N297" s="52" t="e">
        <f>+#REF!</f>
        <v>#REF!</v>
      </c>
      <c r="O297" s="52" t="e">
        <f>+#REF!</f>
        <v>#REF!</v>
      </c>
      <c r="P297" s="52" t="e">
        <f>+#REF!</f>
        <v>#REF!</v>
      </c>
      <c r="Q297" s="52" t="e">
        <f>+#REF!</f>
        <v>#REF!</v>
      </c>
      <c r="R297" s="52" t="e">
        <f>+#REF!</f>
        <v>#REF!</v>
      </c>
      <c r="S297" s="52" t="e">
        <f>+#REF!</f>
        <v>#REF!</v>
      </c>
      <c r="T297" s="52" t="e">
        <f>+#REF!</f>
        <v>#REF!</v>
      </c>
      <c r="U297" s="52" t="e">
        <f>+#REF!</f>
        <v>#REF!</v>
      </c>
      <c r="V297" s="151">
        <f>+'Other Taxes'!D397</f>
        <v>4.4999999999999998E-2</v>
      </c>
      <c r="W297" s="151">
        <f>+'Other Taxes'!E397</f>
        <v>1.0699999999999999E-2</v>
      </c>
      <c r="X297" s="151">
        <f>+'Other Taxes'!F397</f>
        <v>0.01</v>
      </c>
      <c r="Y297" s="151">
        <f>+'Other Taxes'!G397</f>
        <v>0</v>
      </c>
      <c r="Z297" s="151">
        <f>+'Other Taxes'!H397</f>
        <v>0</v>
      </c>
      <c r="AA297" s="151">
        <f>+'Other Taxes'!J397</f>
        <v>2.5000000000000001E-2</v>
      </c>
      <c r="AB297" s="151">
        <f>+'Other Taxes'!K397</f>
        <v>7.0000000000000007E-2</v>
      </c>
      <c r="AC297" s="151">
        <f>+'Other Taxes'!M397</f>
        <v>0</v>
      </c>
      <c r="AD297" s="151">
        <f>+'Other Taxes'!N397</f>
        <v>0.01</v>
      </c>
      <c r="AE297" s="152">
        <f>+'Other Taxes'!O397</f>
        <v>0.73</v>
      </c>
      <c r="AF297" s="152">
        <f>+'Other Taxes'!P397</f>
        <v>0.25</v>
      </c>
      <c r="AG297" s="152">
        <f>+'Other Taxes'!Q397</f>
        <v>0.27</v>
      </c>
      <c r="AH297" s="151">
        <f>+'Other Taxes'!S397</f>
        <v>3.5000000000000003E-2</v>
      </c>
      <c r="AI297" s="151">
        <f>+'Other Taxes'!T397</f>
        <v>0.06</v>
      </c>
      <c r="AJ297" s="151" t="e">
        <f t="shared" si="5"/>
        <v>#REF!</v>
      </c>
    </row>
    <row r="298" spans="1:36" x14ac:dyDescent="0.2">
      <c r="A298" s="51" t="s">
        <v>1177</v>
      </c>
      <c r="B298" s="25" t="s">
        <v>604</v>
      </c>
      <c r="C298" s="52" t="e">
        <f>+#REF!</f>
        <v>#REF!</v>
      </c>
      <c r="D298" s="52">
        <v>1.7500000000000002E-2</v>
      </c>
      <c r="E298" s="52" t="e">
        <f>+#REF!</f>
        <v>#REF!</v>
      </c>
      <c r="F298" s="52" t="e">
        <f>+#REF!</f>
        <v>#REF!</v>
      </c>
      <c r="G298" s="52" t="e">
        <f>+#REF!</f>
        <v>#REF!</v>
      </c>
      <c r="H298" s="52" t="e">
        <f>+#REF!</f>
        <v>#REF!</v>
      </c>
      <c r="I298" s="52" t="e">
        <f>+#REF!</f>
        <v>#REF!</v>
      </c>
      <c r="J298" s="52" t="e">
        <f>+#REF!</f>
        <v>#REF!</v>
      </c>
      <c r="K298" s="52" t="e">
        <f>+#REF!</f>
        <v>#REF!</v>
      </c>
      <c r="L298" s="52" t="e">
        <f>+#REF!</f>
        <v>#REF!</v>
      </c>
      <c r="M298" s="52" t="e">
        <f>+#REF!</f>
        <v>#REF!</v>
      </c>
      <c r="N298" s="52" t="e">
        <f>+#REF!</f>
        <v>#REF!</v>
      </c>
      <c r="O298" s="52" t="e">
        <f>+#REF!</f>
        <v>#REF!</v>
      </c>
      <c r="P298" s="52" t="e">
        <f>+#REF!</f>
        <v>#REF!</v>
      </c>
      <c r="Q298" s="52" t="e">
        <f>+#REF!</f>
        <v>#REF!</v>
      </c>
      <c r="R298" s="52" t="e">
        <f>+#REF!</f>
        <v>#REF!</v>
      </c>
      <c r="S298" s="52" t="e">
        <f>+#REF!</f>
        <v>#REF!</v>
      </c>
      <c r="T298" s="52" t="e">
        <f>+#REF!</f>
        <v>#REF!</v>
      </c>
      <c r="U298" s="52" t="e">
        <f>+#REF!</f>
        <v>#REF!</v>
      </c>
      <c r="V298" s="151">
        <f>+'Other Taxes'!D398</f>
        <v>4.4999999999999998E-2</v>
      </c>
      <c r="W298" s="151">
        <f>+'Other Taxes'!E398</f>
        <v>1.0699999999999999E-2</v>
      </c>
      <c r="X298" s="151">
        <f>+'Other Taxes'!F398</f>
        <v>0</v>
      </c>
      <c r="Y298" s="151">
        <f>+'Other Taxes'!G398</f>
        <v>0</v>
      </c>
      <c r="Z298" s="151">
        <f>+'Other Taxes'!H398</f>
        <v>0</v>
      </c>
      <c r="AA298" s="151">
        <f>+'Other Taxes'!J398</f>
        <v>2.5000000000000001E-2</v>
      </c>
      <c r="AB298" s="151">
        <f>+'Other Taxes'!K398</f>
        <v>7.0000000000000007E-2</v>
      </c>
      <c r="AC298" s="151">
        <f>+'Other Taxes'!M398</f>
        <v>0</v>
      </c>
      <c r="AD298" s="151">
        <f>+'Other Taxes'!N398</f>
        <v>0.01</v>
      </c>
      <c r="AE298" s="152">
        <f>+'Other Taxes'!O398</f>
        <v>0.73</v>
      </c>
      <c r="AF298" s="152">
        <f>+'Other Taxes'!P398</f>
        <v>0.25</v>
      </c>
      <c r="AG298" s="152">
        <f>+'Other Taxes'!Q398</f>
        <v>0.27</v>
      </c>
      <c r="AH298" s="151">
        <f>+'Other Taxes'!S398</f>
        <v>3.5000000000000003E-2</v>
      </c>
      <c r="AI298" s="151">
        <f>+'Other Taxes'!T398</f>
        <v>0.06</v>
      </c>
      <c r="AJ298" s="151" t="e">
        <f t="shared" si="5"/>
        <v>#REF!</v>
      </c>
    </row>
    <row r="299" spans="1:36" x14ac:dyDescent="0.2">
      <c r="A299" s="145" t="s">
        <v>1178</v>
      </c>
      <c r="B299" s="25" t="s">
        <v>650</v>
      </c>
      <c r="C299" s="52" t="e">
        <f>+#REF!</f>
        <v>#REF!</v>
      </c>
      <c r="D299" s="52">
        <v>1.7500000000000002E-2</v>
      </c>
      <c r="E299" s="52" t="e">
        <f>+#REF!</f>
        <v>#REF!</v>
      </c>
      <c r="F299" s="52" t="e">
        <f>+#REF!</f>
        <v>#REF!</v>
      </c>
      <c r="G299" s="52" t="e">
        <f>+#REF!</f>
        <v>#REF!</v>
      </c>
      <c r="H299" s="52" t="e">
        <f>+#REF!</f>
        <v>#REF!</v>
      </c>
      <c r="I299" s="52" t="e">
        <f>+#REF!</f>
        <v>#REF!</v>
      </c>
      <c r="J299" s="52" t="e">
        <f>+#REF!</f>
        <v>#REF!</v>
      </c>
      <c r="K299" s="52" t="e">
        <f>+#REF!</f>
        <v>#REF!</v>
      </c>
      <c r="L299" s="52" t="e">
        <f>+#REF!</f>
        <v>#REF!</v>
      </c>
      <c r="M299" s="52" t="e">
        <f>+#REF!</f>
        <v>#REF!</v>
      </c>
      <c r="N299" s="52" t="e">
        <f>+#REF!</f>
        <v>#REF!</v>
      </c>
      <c r="O299" s="52" t="e">
        <f>+#REF!</f>
        <v>#REF!</v>
      </c>
      <c r="P299" s="52" t="e">
        <f>+#REF!</f>
        <v>#REF!</v>
      </c>
      <c r="Q299" s="52" t="e">
        <f>+#REF!</f>
        <v>#REF!</v>
      </c>
      <c r="R299" s="52" t="e">
        <f>+#REF!</f>
        <v>#REF!</v>
      </c>
      <c r="S299" s="52" t="e">
        <f>+#REF!</f>
        <v>#REF!</v>
      </c>
      <c r="T299" s="52" t="e">
        <f>+#REF!</f>
        <v>#REF!</v>
      </c>
      <c r="U299" s="52" t="e">
        <f>+#REF!</f>
        <v>#REF!</v>
      </c>
      <c r="V299" s="151">
        <f>+'Other Taxes'!D399</f>
        <v>4.4999999999999998E-2</v>
      </c>
      <c r="W299" s="151">
        <f>+'Other Taxes'!E399</f>
        <v>1.0699999999999999E-2</v>
      </c>
      <c r="X299" s="151">
        <f>+'Other Taxes'!F399</f>
        <v>0</v>
      </c>
      <c r="Y299" s="151">
        <f>+'Other Taxes'!G399</f>
        <v>0</v>
      </c>
      <c r="Z299" s="151">
        <f>+'Other Taxes'!H399</f>
        <v>0</v>
      </c>
      <c r="AA299" s="151">
        <f>+'Other Taxes'!J399</f>
        <v>2.5000000000000001E-2</v>
      </c>
      <c r="AB299" s="151">
        <f>+'Other Taxes'!K399</f>
        <v>7.0000000000000007E-2</v>
      </c>
      <c r="AC299" s="151">
        <f>+'Other Taxes'!M399</f>
        <v>0</v>
      </c>
      <c r="AD299" s="151">
        <f>+'Other Taxes'!N399</f>
        <v>0.01</v>
      </c>
      <c r="AE299" s="152">
        <f>+'Other Taxes'!O399</f>
        <v>0.73</v>
      </c>
      <c r="AF299" s="152">
        <f>+'Other Taxes'!P399</f>
        <v>0.25</v>
      </c>
      <c r="AG299" s="152">
        <f>+'Other Taxes'!Q399</f>
        <v>0.27</v>
      </c>
      <c r="AH299" s="151">
        <f>+'Other Taxes'!S399</f>
        <v>3.5000000000000003E-2</v>
      </c>
      <c r="AI299" s="151">
        <f>+'Other Taxes'!T399</f>
        <v>0.06</v>
      </c>
      <c r="AJ299" s="151" t="e">
        <f t="shared" si="5"/>
        <v>#REF!</v>
      </c>
    </row>
    <row r="300" spans="1:36" x14ac:dyDescent="0.2">
      <c r="A300" s="51" t="s">
        <v>1179</v>
      </c>
      <c r="B300" s="25" t="s">
        <v>606</v>
      </c>
      <c r="C300" s="52" t="e">
        <f>+#REF!</f>
        <v>#REF!</v>
      </c>
      <c r="D300" s="52">
        <v>1.7500000000000002E-2</v>
      </c>
      <c r="E300" s="52" t="e">
        <f>+#REF!</f>
        <v>#REF!</v>
      </c>
      <c r="F300" s="52" t="e">
        <f>+#REF!</f>
        <v>#REF!</v>
      </c>
      <c r="G300" s="52" t="e">
        <f>+#REF!</f>
        <v>#REF!</v>
      </c>
      <c r="H300" s="52" t="e">
        <f>+#REF!</f>
        <v>#REF!</v>
      </c>
      <c r="I300" s="52" t="e">
        <f>+#REF!</f>
        <v>#REF!</v>
      </c>
      <c r="J300" s="52" t="e">
        <f>+#REF!</f>
        <v>#REF!</v>
      </c>
      <c r="K300" s="52" t="e">
        <f>+#REF!</f>
        <v>#REF!</v>
      </c>
      <c r="L300" s="52" t="e">
        <f>+#REF!</f>
        <v>#REF!</v>
      </c>
      <c r="M300" s="52" t="e">
        <f>+#REF!</f>
        <v>#REF!</v>
      </c>
      <c r="N300" s="52" t="e">
        <f>+#REF!</f>
        <v>#REF!</v>
      </c>
      <c r="O300" s="52" t="e">
        <f>+#REF!</f>
        <v>#REF!</v>
      </c>
      <c r="P300" s="52" t="e">
        <f>+#REF!</f>
        <v>#REF!</v>
      </c>
      <c r="Q300" s="52" t="e">
        <f>+#REF!</f>
        <v>#REF!</v>
      </c>
      <c r="R300" s="52" t="e">
        <f>+#REF!</f>
        <v>#REF!</v>
      </c>
      <c r="S300" s="52" t="e">
        <f>+#REF!</f>
        <v>#REF!</v>
      </c>
      <c r="T300" s="52" t="e">
        <f>+#REF!</f>
        <v>#REF!</v>
      </c>
      <c r="U300" s="52" t="e">
        <f>+#REF!</f>
        <v>#REF!</v>
      </c>
      <c r="V300" s="151">
        <f>+'Other Taxes'!D400</f>
        <v>4.4999999999999998E-2</v>
      </c>
      <c r="W300" s="151">
        <f>+'Other Taxes'!E400</f>
        <v>1.0699999999999999E-2</v>
      </c>
      <c r="X300" s="151">
        <f>+'Other Taxes'!F400</f>
        <v>0.01</v>
      </c>
      <c r="Y300" s="151">
        <f>+'Other Taxes'!G400</f>
        <v>0</v>
      </c>
      <c r="Z300" s="151">
        <f>+'Other Taxes'!H400</f>
        <v>0</v>
      </c>
      <c r="AA300" s="151">
        <f>+'Other Taxes'!J400</f>
        <v>2.5000000000000001E-2</v>
      </c>
      <c r="AB300" s="151">
        <f>+'Other Taxes'!K400</f>
        <v>7.0000000000000007E-2</v>
      </c>
      <c r="AC300" s="151">
        <f>+'Other Taxes'!M400</f>
        <v>0</v>
      </c>
      <c r="AD300" s="151">
        <f>+'Other Taxes'!N400</f>
        <v>0.01</v>
      </c>
      <c r="AE300" s="152">
        <f>+'Other Taxes'!O400</f>
        <v>0.73</v>
      </c>
      <c r="AF300" s="152">
        <f>+'Other Taxes'!P400</f>
        <v>0.25</v>
      </c>
      <c r="AG300" s="152">
        <f>+'Other Taxes'!Q400</f>
        <v>0.27</v>
      </c>
      <c r="AH300" s="151">
        <f>+'Other Taxes'!S400</f>
        <v>0.02</v>
      </c>
      <c r="AI300" s="151">
        <f>+'Other Taxes'!T400</f>
        <v>0.06</v>
      </c>
      <c r="AJ300" s="151" t="e">
        <f t="shared" si="5"/>
        <v>#REF!</v>
      </c>
    </row>
    <row r="301" spans="1:36" x14ac:dyDescent="0.2">
      <c r="A301" s="145" t="s">
        <v>1180</v>
      </c>
      <c r="B301" s="25" t="s">
        <v>15</v>
      </c>
      <c r="C301" s="52" t="e">
        <f>+#REF!</f>
        <v>#REF!</v>
      </c>
      <c r="D301" s="52">
        <v>1.7500000000000002E-2</v>
      </c>
      <c r="E301" s="52" t="e">
        <f>+#REF!</f>
        <v>#REF!</v>
      </c>
      <c r="F301" s="52" t="e">
        <f>+#REF!</f>
        <v>#REF!</v>
      </c>
      <c r="G301" s="52" t="e">
        <f>+#REF!</f>
        <v>#REF!</v>
      </c>
      <c r="H301" s="52" t="e">
        <f>+#REF!</f>
        <v>#REF!</v>
      </c>
      <c r="I301" s="52" t="e">
        <f>+#REF!</f>
        <v>#REF!</v>
      </c>
      <c r="J301" s="52" t="e">
        <f>+#REF!</f>
        <v>#REF!</v>
      </c>
      <c r="K301" s="52" t="e">
        <f>+#REF!</f>
        <v>#REF!</v>
      </c>
      <c r="L301" s="52" t="e">
        <f>+#REF!</f>
        <v>#REF!</v>
      </c>
      <c r="M301" s="52" t="e">
        <f>+#REF!</f>
        <v>#REF!</v>
      </c>
      <c r="N301" s="52" t="e">
        <f>+#REF!</f>
        <v>#REF!</v>
      </c>
      <c r="O301" s="52" t="e">
        <f>+#REF!</f>
        <v>#REF!</v>
      </c>
      <c r="P301" s="52" t="e">
        <f>+#REF!</f>
        <v>#REF!</v>
      </c>
      <c r="Q301" s="52" t="e">
        <f>+#REF!</f>
        <v>#REF!</v>
      </c>
      <c r="R301" s="52" t="e">
        <f>+#REF!</f>
        <v>#REF!</v>
      </c>
      <c r="S301" s="52" t="e">
        <f>+#REF!</f>
        <v>#REF!</v>
      </c>
      <c r="T301" s="52" t="e">
        <f>+#REF!</f>
        <v>#REF!</v>
      </c>
      <c r="U301" s="52" t="e">
        <f>+#REF!</f>
        <v>#REF!</v>
      </c>
      <c r="V301" s="151">
        <f>+'Other Taxes'!D401</f>
        <v>4.4999999999999998E-2</v>
      </c>
      <c r="W301" s="151">
        <f>+'Other Taxes'!E401</f>
        <v>1.0699999999999999E-2</v>
      </c>
      <c r="X301" s="151">
        <f>+'Other Taxes'!F401</f>
        <v>0.01</v>
      </c>
      <c r="Y301" s="151">
        <f>+'Other Taxes'!G401</f>
        <v>0</v>
      </c>
      <c r="Z301" s="151">
        <f>+'Other Taxes'!H401</f>
        <v>0</v>
      </c>
      <c r="AA301" s="151">
        <f>+'Other Taxes'!J401</f>
        <v>2.5000000000000001E-2</v>
      </c>
      <c r="AB301" s="151">
        <f>+'Other Taxes'!K401</f>
        <v>7.0000000000000007E-2</v>
      </c>
      <c r="AC301" s="151">
        <f>+'Other Taxes'!M401</f>
        <v>0</v>
      </c>
      <c r="AD301" s="151">
        <f>+'Other Taxes'!N401</f>
        <v>0.01</v>
      </c>
      <c r="AE301" s="152">
        <f>+'Other Taxes'!O401</f>
        <v>0.73</v>
      </c>
      <c r="AF301" s="152">
        <f>+'Other Taxes'!P401</f>
        <v>0.25</v>
      </c>
      <c r="AG301" s="152">
        <f>+'Other Taxes'!Q401</f>
        <v>0.27</v>
      </c>
      <c r="AH301" s="151">
        <f>+'Other Taxes'!S401</f>
        <v>3.5000000000000003E-2</v>
      </c>
      <c r="AI301" s="151">
        <f>+'Other Taxes'!T401</f>
        <v>0.06</v>
      </c>
      <c r="AJ301" s="151" t="e">
        <f t="shared" si="5"/>
        <v>#REF!</v>
      </c>
    </row>
    <row r="302" spans="1:36" x14ac:dyDescent="0.2">
      <c r="A302" s="51" t="s">
        <v>1181</v>
      </c>
      <c r="B302" s="25" t="s">
        <v>608</v>
      </c>
      <c r="C302" s="52" t="e">
        <f>+#REF!</f>
        <v>#REF!</v>
      </c>
      <c r="D302" s="52">
        <v>1.7500000000000002E-2</v>
      </c>
      <c r="E302" s="52" t="e">
        <f>+#REF!</f>
        <v>#REF!</v>
      </c>
      <c r="F302" s="52" t="e">
        <f>+#REF!</f>
        <v>#REF!</v>
      </c>
      <c r="G302" s="52" t="e">
        <f>+#REF!</f>
        <v>#REF!</v>
      </c>
      <c r="H302" s="52" t="e">
        <f>+#REF!</f>
        <v>#REF!</v>
      </c>
      <c r="I302" s="52" t="e">
        <f>+#REF!</f>
        <v>#REF!</v>
      </c>
      <c r="J302" s="52" t="e">
        <f>+#REF!</f>
        <v>#REF!</v>
      </c>
      <c r="K302" s="52" t="e">
        <f>+#REF!</f>
        <v>#REF!</v>
      </c>
      <c r="L302" s="52" t="e">
        <f>+#REF!</f>
        <v>#REF!</v>
      </c>
      <c r="M302" s="52" t="e">
        <f>+#REF!</f>
        <v>#REF!</v>
      </c>
      <c r="N302" s="52" t="e">
        <f>+#REF!</f>
        <v>#REF!</v>
      </c>
      <c r="O302" s="52" t="e">
        <f>+#REF!</f>
        <v>#REF!</v>
      </c>
      <c r="P302" s="52" t="e">
        <f>+#REF!</f>
        <v>#REF!</v>
      </c>
      <c r="Q302" s="52" t="e">
        <f>+#REF!</f>
        <v>#REF!</v>
      </c>
      <c r="R302" s="52" t="e">
        <f>+#REF!</f>
        <v>#REF!</v>
      </c>
      <c r="S302" s="52" t="e">
        <f>+#REF!</f>
        <v>#REF!</v>
      </c>
      <c r="T302" s="52" t="e">
        <f>+#REF!</f>
        <v>#REF!</v>
      </c>
      <c r="U302" s="52" t="e">
        <f>+#REF!</f>
        <v>#REF!</v>
      </c>
      <c r="V302" s="151">
        <f>+'Other Taxes'!D402</f>
        <v>4.4999999999999998E-2</v>
      </c>
      <c r="W302" s="151">
        <f>+'Other Taxes'!E402</f>
        <v>1.0699999999999999E-2</v>
      </c>
      <c r="X302" s="151">
        <f>+'Other Taxes'!F402</f>
        <v>0</v>
      </c>
      <c r="Y302" s="151">
        <f>+'Other Taxes'!G402</f>
        <v>0</v>
      </c>
      <c r="Z302" s="151">
        <f>+'Other Taxes'!H402</f>
        <v>0</v>
      </c>
      <c r="AA302" s="151">
        <f>+'Other Taxes'!J402</f>
        <v>2.5000000000000001E-2</v>
      </c>
      <c r="AB302" s="151">
        <f>+'Other Taxes'!K402</f>
        <v>7.0000000000000007E-2</v>
      </c>
      <c r="AC302" s="151">
        <f>+'Other Taxes'!M402</f>
        <v>0</v>
      </c>
      <c r="AD302" s="151">
        <f>+'Other Taxes'!N402</f>
        <v>0.01</v>
      </c>
      <c r="AE302" s="152">
        <f>+'Other Taxes'!O402</f>
        <v>0.73</v>
      </c>
      <c r="AF302" s="152">
        <f>+'Other Taxes'!P402</f>
        <v>0.25</v>
      </c>
      <c r="AG302" s="152">
        <f>+'Other Taxes'!Q402</f>
        <v>0.27</v>
      </c>
      <c r="AH302" s="151">
        <f>+'Other Taxes'!S402</f>
        <v>3.5000000000000003E-2</v>
      </c>
      <c r="AI302" s="151">
        <f>+'Other Taxes'!T402</f>
        <v>0.06</v>
      </c>
      <c r="AJ302" s="151" t="e">
        <f t="shared" si="5"/>
        <v>#REF!</v>
      </c>
    </row>
    <row r="303" spans="1:36" x14ac:dyDescent="0.2">
      <c r="A303" s="51" t="s">
        <v>1182</v>
      </c>
      <c r="B303" s="25" t="s">
        <v>610</v>
      </c>
      <c r="C303" s="52" t="e">
        <f>+#REF!</f>
        <v>#REF!</v>
      </c>
      <c r="D303" s="52">
        <v>1.7500000000000002E-2</v>
      </c>
      <c r="E303" s="52" t="e">
        <f>+#REF!</f>
        <v>#REF!</v>
      </c>
      <c r="F303" s="52" t="e">
        <f>+#REF!</f>
        <v>#REF!</v>
      </c>
      <c r="G303" s="52" t="e">
        <f>+#REF!</f>
        <v>#REF!</v>
      </c>
      <c r="H303" s="52" t="e">
        <f>+#REF!</f>
        <v>#REF!</v>
      </c>
      <c r="I303" s="52" t="e">
        <f>+#REF!</f>
        <v>#REF!</v>
      </c>
      <c r="J303" s="52" t="e">
        <f>+#REF!</f>
        <v>#REF!</v>
      </c>
      <c r="K303" s="52" t="e">
        <f>+#REF!</f>
        <v>#REF!</v>
      </c>
      <c r="L303" s="52" t="e">
        <f>+#REF!</f>
        <v>#REF!</v>
      </c>
      <c r="M303" s="52" t="e">
        <f>+#REF!</f>
        <v>#REF!</v>
      </c>
      <c r="N303" s="52" t="e">
        <f>+#REF!</f>
        <v>#REF!</v>
      </c>
      <c r="O303" s="52" t="e">
        <f>+#REF!</f>
        <v>#REF!</v>
      </c>
      <c r="P303" s="52" t="e">
        <f>+#REF!</f>
        <v>#REF!</v>
      </c>
      <c r="Q303" s="52" t="e">
        <f>+#REF!</f>
        <v>#REF!</v>
      </c>
      <c r="R303" s="52" t="e">
        <f>+#REF!</f>
        <v>#REF!</v>
      </c>
      <c r="S303" s="52" t="e">
        <f>+#REF!</f>
        <v>#REF!</v>
      </c>
      <c r="T303" s="52" t="e">
        <f>+#REF!</f>
        <v>#REF!</v>
      </c>
      <c r="U303" s="52" t="e">
        <f>+#REF!</f>
        <v>#REF!</v>
      </c>
      <c r="V303" s="151">
        <f>+'Other Taxes'!D403</f>
        <v>4.4999999999999998E-2</v>
      </c>
      <c r="W303" s="151">
        <f>+'Other Taxes'!E403</f>
        <v>1.0699999999999999E-2</v>
      </c>
      <c r="X303" s="151">
        <f>+'Other Taxes'!F403</f>
        <v>0.01</v>
      </c>
      <c r="Y303" s="151">
        <f>+'Other Taxes'!G403</f>
        <v>0</v>
      </c>
      <c r="Z303" s="151">
        <f>+'Other Taxes'!H403</f>
        <v>0</v>
      </c>
      <c r="AA303" s="151">
        <f>+'Other Taxes'!J403</f>
        <v>2.5000000000000001E-2</v>
      </c>
      <c r="AB303" s="151">
        <f>+'Other Taxes'!K403</f>
        <v>7.0000000000000007E-2</v>
      </c>
      <c r="AC303" s="151">
        <f>+'Other Taxes'!M403</f>
        <v>0</v>
      </c>
      <c r="AD303" s="151">
        <f>+'Other Taxes'!N403</f>
        <v>0.01</v>
      </c>
      <c r="AE303" s="152">
        <f>+'Other Taxes'!O403</f>
        <v>0.73</v>
      </c>
      <c r="AF303" s="152">
        <f>+'Other Taxes'!P403</f>
        <v>0.25</v>
      </c>
      <c r="AG303" s="152">
        <f>+'Other Taxes'!Q403</f>
        <v>0.27</v>
      </c>
      <c r="AH303" s="151">
        <f>+'Other Taxes'!S403</f>
        <v>3.5000000000000003E-2</v>
      </c>
      <c r="AI303" s="151">
        <f>+'Other Taxes'!T403</f>
        <v>0.06</v>
      </c>
      <c r="AJ303" s="151" t="e">
        <f t="shared" si="5"/>
        <v>#REF!</v>
      </c>
    </row>
    <row r="304" spans="1:36" x14ac:dyDescent="0.2">
      <c r="A304" s="51" t="s">
        <v>1183</v>
      </c>
      <c r="B304" s="25" t="s">
        <v>612</v>
      </c>
      <c r="C304" s="52" t="e">
        <f>+#REF!</f>
        <v>#REF!</v>
      </c>
      <c r="D304" s="52">
        <v>1.7500000000000002E-2</v>
      </c>
      <c r="E304" s="52" t="e">
        <f>+#REF!</f>
        <v>#REF!</v>
      </c>
      <c r="F304" s="52" t="e">
        <f>+#REF!</f>
        <v>#REF!</v>
      </c>
      <c r="G304" s="52" t="e">
        <f>+#REF!</f>
        <v>#REF!</v>
      </c>
      <c r="H304" s="52" t="e">
        <f>+#REF!</f>
        <v>#REF!</v>
      </c>
      <c r="I304" s="52" t="e">
        <f>+#REF!</f>
        <v>#REF!</v>
      </c>
      <c r="J304" s="52" t="e">
        <f>+#REF!</f>
        <v>#REF!</v>
      </c>
      <c r="K304" s="52" t="e">
        <f>+#REF!</f>
        <v>#REF!</v>
      </c>
      <c r="L304" s="52" t="e">
        <f>+#REF!</f>
        <v>#REF!</v>
      </c>
      <c r="M304" s="52" t="e">
        <f>+#REF!</f>
        <v>#REF!</v>
      </c>
      <c r="N304" s="52" t="e">
        <f>+#REF!</f>
        <v>#REF!</v>
      </c>
      <c r="O304" s="52" t="e">
        <f>+#REF!</f>
        <v>#REF!</v>
      </c>
      <c r="P304" s="52" t="e">
        <f>+#REF!</f>
        <v>#REF!</v>
      </c>
      <c r="Q304" s="52" t="e">
        <f>+#REF!</f>
        <v>#REF!</v>
      </c>
      <c r="R304" s="52" t="e">
        <f>+#REF!</f>
        <v>#REF!</v>
      </c>
      <c r="S304" s="52" t="e">
        <f>+#REF!</f>
        <v>#REF!</v>
      </c>
      <c r="T304" s="52" t="e">
        <f>+#REF!</f>
        <v>#REF!</v>
      </c>
      <c r="U304" s="52" t="e">
        <f>+#REF!</f>
        <v>#REF!</v>
      </c>
      <c r="V304" s="151">
        <f>+'Other Taxes'!D404</f>
        <v>4.4999999999999998E-2</v>
      </c>
      <c r="W304" s="151">
        <f>+'Other Taxes'!E404</f>
        <v>1.0699999999999999E-2</v>
      </c>
      <c r="X304" s="151">
        <f>+'Other Taxes'!F404</f>
        <v>0</v>
      </c>
      <c r="Y304" s="151">
        <f>+'Other Taxes'!G404</f>
        <v>0</v>
      </c>
      <c r="Z304" s="151">
        <f>+'Other Taxes'!H404</f>
        <v>0</v>
      </c>
      <c r="AA304" s="151">
        <f>+'Other Taxes'!J404</f>
        <v>2.5000000000000001E-2</v>
      </c>
      <c r="AB304" s="151">
        <f>+'Other Taxes'!K404</f>
        <v>7.0000000000000007E-2</v>
      </c>
      <c r="AC304" s="151">
        <f>+'Other Taxes'!M404</f>
        <v>0</v>
      </c>
      <c r="AD304" s="151">
        <f>+'Other Taxes'!N404</f>
        <v>0.01</v>
      </c>
      <c r="AE304" s="152">
        <f>+'Other Taxes'!O404</f>
        <v>0.73</v>
      </c>
      <c r="AF304" s="152">
        <f>+'Other Taxes'!P404</f>
        <v>0.25</v>
      </c>
      <c r="AG304" s="152">
        <f>+'Other Taxes'!Q404</f>
        <v>0.27</v>
      </c>
      <c r="AH304" s="151">
        <f>+'Other Taxes'!S404</f>
        <v>3.5000000000000003E-2</v>
      </c>
      <c r="AI304" s="151">
        <f>+'Other Taxes'!T404</f>
        <v>0.06</v>
      </c>
      <c r="AJ304" s="151" t="e">
        <f t="shared" si="5"/>
        <v>#REF!</v>
      </c>
    </row>
    <row r="305" spans="1:36" x14ac:dyDescent="0.2">
      <c r="A305" s="51" t="s">
        <v>1184</v>
      </c>
      <c r="B305" s="25" t="s">
        <v>614</v>
      </c>
      <c r="C305" s="52" t="e">
        <f>+#REF!</f>
        <v>#REF!</v>
      </c>
      <c r="D305" s="52">
        <v>1.7500000000000002E-2</v>
      </c>
      <c r="E305" s="52" t="e">
        <f>+#REF!</f>
        <v>#REF!</v>
      </c>
      <c r="F305" s="52" t="e">
        <f>+#REF!</f>
        <v>#REF!</v>
      </c>
      <c r="G305" s="52" t="e">
        <f>+#REF!</f>
        <v>#REF!</v>
      </c>
      <c r="H305" s="52" t="e">
        <f>+#REF!</f>
        <v>#REF!</v>
      </c>
      <c r="I305" s="52" t="e">
        <f>+#REF!</f>
        <v>#REF!</v>
      </c>
      <c r="J305" s="52" t="e">
        <f>+#REF!</f>
        <v>#REF!</v>
      </c>
      <c r="K305" s="52" t="e">
        <f>+#REF!</f>
        <v>#REF!</v>
      </c>
      <c r="L305" s="52" t="e">
        <f>+#REF!</f>
        <v>#REF!</v>
      </c>
      <c r="M305" s="52" t="e">
        <f>+#REF!</f>
        <v>#REF!</v>
      </c>
      <c r="N305" s="52" t="e">
        <f>+#REF!</f>
        <v>#REF!</v>
      </c>
      <c r="O305" s="52" t="e">
        <f>+#REF!</f>
        <v>#REF!</v>
      </c>
      <c r="P305" s="52" t="e">
        <f>+#REF!</f>
        <v>#REF!</v>
      </c>
      <c r="Q305" s="52" t="e">
        <f>+#REF!</f>
        <v>#REF!</v>
      </c>
      <c r="R305" s="52" t="e">
        <f>+#REF!</f>
        <v>#REF!</v>
      </c>
      <c r="S305" s="52" t="e">
        <f>+#REF!</f>
        <v>#REF!</v>
      </c>
      <c r="T305" s="52" t="e">
        <f>+#REF!</f>
        <v>#REF!</v>
      </c>
      <c r="U305" s="52" t="e">
        <f>+#REF!</f>
        <v>#REF!</v>
      </c>
      <c r="V305" s="151">
        <f>+'Other Taxes'!D405</f>
        <v>4.4999999999999998E-2</v>
      </c>
      <c r="W305" s="151">
        <f>+'Other Taxes'!E405</f>
        <v>1.0699999999999999E-2</v>
      </c>
      <c r="X305" s="151">
        <f>+'Other Taxes'!F405</f>
        <v>0</v>
      </c>
      <c r="Y305" s="151">
        <f>+'Other Taxes'!G405</f>
        <v>0</v>
      </c>
      <c r="Z305" s="151">
        <f>+'Other Taxes'!H405</f>
        <v>0</v>
      </c>
      <c r="AA305" s="151">
        <f>+'Other Taxes'!J405</f>
        <v>2.5000000000000001E-2</v>
      </c>
      <c r="AB305" s="151">
        <f>+'Other Taxes'!K405</f>
        <v>7.0000000000000007E-2</v>
      </c>
      <c r="AC305" s="151">
        <f>+'Other Taxes'!M405</f>
        <v>0</v>
      </c>
      <c r="AD305" s="151">
        <f>+'Other Taxes'!N405</f>
        <v>0.01</v>
      </c>
      <c r="AE305" s="152">
        <f>+'Other Taxes'!O405</f>
        <v>0.73</v>
      </c>
      <c r="AF305" s="152">
        <f>+'Other Taxes'!P405</f>
        <v>0.25</v>
      </c>
      <c r="AG305" s="152">
        <f>+'Other Taxes'!Q405</f>
        <v>0.27</v>
      </c>
      <c r="AH305" s="151">
        <f>+'Other Taxes'!S405</f>
        <v>3.5000000000000003E-2</v>
      </c>
      <c r="AI305" s="151">
        <f>+'Other Taxes'!T405</f>
        <v>0.06</v>
      </c>
      <c r="AJ305" s="151" t="e">
        <f t="shared" si="5"/>
        <v>#REF!</v>
      </c>
    </row>
    <row r="306" spans="1:36" x14ac:dyDescent="0.2">
      <c r="A306" s="51" t="s">
        <v>1185</v>
      </c>
      <c r="B306" s="25" t="s">
        <v>616</v>
      </c>
      <c r="C306" s="52" t="e">
        <f>+#REF!</f>
        <v>#REF!</v>
      </c>
      <c r="D306" s="52">
        <v>1.7500000000000002E-2</v>
      </c>
      <c r="E306" s="52" t="e">
        <f>+#REF!</f>
        <v>#REF!</v>
      </c>
      <c r="F306" s="52" t="e">
        <f>+#REF!</f>
        <v>#REF!</v>
      </c>
      <c r="G306" s="52" t="e">
        <f>+#REF!</f>
        <v>#REF!</v>
      </c>
      <c r="H306" s="52" t="e">
        <f>+#REF!</f>
        <v>#REF!</v>
      </c>
      <c r="I306" s="52" t="e">
        <f>+#REF!</f>
        <v>#REF!</v>
      </c>
      <c r="J306" s="52" t="e">
        <f>+#REF!</f>
        <v>#REF!</v>
      </c>
      <c r="K306" s="52" t="e">
        <f>+#REF!</f>
        <v>#REF!</v>
      </c>
      <c r="L306" s="52" t="e">
        <f>+#REF!</f>
        <v>#REF!</v>
      </c>
      <c r="M306" s="52" t="e">
        <f>+#REF!</f>
        <v>#REF!</v>
      </c>
      <c r="N306" s="52" t="e">
        <f>+#REF!</f>
        <v>#REF!</v>
      </c>
      <c r="O306" s="52" t="e">
        <f>+#REF!</f>
        <v>#REF!</v>
      </c>
      <c r="P306" s="52" t="e">
        <f>+#REF!</f>
        <v>#REF!</v>
      </c>
      <c r="Q306" s="52" t="e">
        <f>+#REF!</f>
        <v>#REF!</v>
      </c>
      <c r="R306" s="52" t="e">
        <f>+#REF!</f>
        <v>#REF!</v>
      </c>
      <c r="S306" s="52" t="e">
        <f>+#REF!</f>
        <v>#REF!</v>
      </c>
      <c r="T306" s="52" t="e">
        <f>+#REF!</f>
        <v>#REF!</v>
      </c>
      <c r="U306" s="52" t="e">
        <f>+#REF!</f>
        <v>#REF!</v>
      </c>
      <c r="V306" s="151">
        <f>+'Other Taxes'!D406</f>
        <v>4.4999999999999998E-2</v>
      </c>
      <c r="W306" s="151">
        <f>+'Other Taxes'!E406</f>
        <v>1.0699999999999999E-2</v>
      </c>
      <c r="X306" s="151">
        <f>+'Other Taxes'!F406</f>
        <v>0.01</v>
      </c>
      <c r="Y306" s="151">
        <f>+'Other Taxes'!G406</f>
        <v>0</v>
      </c>
      <c r="Z306" s="151">
        <f>+'Other Taxes'!H406</f>
        <v>0</v>
      </c>
      <c r="AA306" s="151">
        <f>+'Other Taxes'!J406</f>
        <v>2.5000000000000001E-2</v>
      </c>
      <c r="AB306" s="151">
        <f>+'Other Taxes'!K406</f>
        <v>7.0000000000000007E-2</v>
      </c>
      <c r="AC306" s="151">
        <f>+'Other Taxes'!M406</f>
        <v>0</v>
      </c>
      <c r="AD306" s="151">
        <f>+'Other Taxes'!N406</f>
        <v>0.01</v>
      </c>
      <c r="AE306" s="152">
        <f>+'Other Taxes'!O406</f>
        <v>0.73</v>
      </c>
      <c r="AF306" s="152">
        <f>+'Other Taxes'!P406</f>
        <v>0.25</v>
      </c>
      <c r="AG306" s="152">
        <f>+'Other Taxes'!Q406</f>
        <v>0.27</v>
      </c>
      <c r="AH306" s="151">
        <f>+'Other Taxes'!S406</f>
        <v>3.5000000000000003E-2</v>
      </c>
      <c r="AI306" s="151">
        <f>+'Other Taxes'!T406</f>
        <v>0.06</v>
      </c>
      <c r="AJ306" s="151" t="e">
        <f t="shared" si="5"/>
        <v>#REF!</v>
      </c>
    </row>
    <row r="307" spans="1:36" x14ac:dyDescent="0.2">
      <c r="A307" s="51" t="s">
        <v>1186</v>
      </c>
      <c r="B307" s="25" t="s">
        <v>618</v>
      </c>
      <c r="C307" s="52" t="e">
        <f>+#REF!</f>
        <v>#REF!</v>
      </c>
      <c r="D307" s="52">
        <v>1.7500000000000002E-2</v>
      </c>
      <c r="E307" s="52" t="e">
        <f>+#REF!</f>
        <v>#REF!</v>
      </c>
      <c r="F307" s="52" t="e">
        <f>+#REF!</f>
        <v>#REF!</v>
      </c>
      <c r="G307" s="52" t="e">
        <f>+#REF!</f>
        <v>#REF!</v>
      </c>
      <c r="H307" s="52" t="e">
        <f>+#REF!</f>
        <v>#REF!</v>
      </c>
      <c r="I307" s="52" t="e">
        <f>+#REF!</f>
        <v>#REF!</v>
      </c>
      <c r="J307" s="52" t="e">
        <f>+#REF!</f>
        <v>#REF!</v>
      </c>
      <c r="K307" s="52" t="e">
        <f>+#REF!</f>
        <v>#REF!</v>
      </c>
      <c r="L307" s="52" t="e">
        <f>+#REF!</f>
        <v>#REF!</v>
      </c>
      <c r="M307" s="52" t="e">
        <f>+#REF!</f>
        <v>#REF!</v>
      </c>
      <c r="N307" s="52" t="e">
        <f>+#REF!</f>
        <v>#REF!</v>
      </c>
      <c r="O307" s="52" t="e">
        <f>+#REF!</f>
        <v>#REF!</v>
      </c>
      <c r="P307" s="52" t="e">
        <f>+#REF!</f>
        <v>#REF!</v>
      </c>
      <c r="Q307" s="52" t="e">
        <f>+#REF!</f>
        <v>#REF!</v>
      </c>
      <c r="R307" s="52" t="e">
        <f>+#REF!</f>
        <v>#REF!</v>
      </c>
      <c r="S307" s="52" t="e">
        <f>+#REF!</f>
        <v>#REF!</v>
      </c>
      <c r="T307" s="52" t="e">
        <f>+#REF!</f>
        <v>#REF!</v>
      </c>
      <c r="U307" s="52" t="e">
        <f>+#REF!</f>
        <v>#REF!</v>
      </c>
      <c r="V307" s="151">
        <f>+'Other Taxes'!D407</f>
        <v>4.4999999999999998E-2</v>
      </c>
      <c r="W307" s="151">
        <f>+'Other Taxes'!E407</f>
        <v>1.0699999999999999E-2</v>
      </c>
      <c r="X307" s="151">
        <f>+'Other Taxes'!F407</f>
        <v>0</v>
      </c>
      <c r="Y307" s="151">
        <f>+'Other Taxes'!G407</f>
        <v>0</v>
      </c>
      <c r="Z307" s="151">
        <f>+'Other Taxes'!H407</f>
        <v>0</v>
      </c>
      <c r="AA307" s="151">
        <f>+'Other Taxes'!J407</f>
        <v>2.5000000000000001E-2</v>
      </c>
      <c r="AB307" s="151">
        <f>+'Other Taxes'!K407</f>
        <v>7.0000000000000007E-2</v>
      </c>
      <c r="AC307" s="151">
        <f>+'Other Taxes'!M407</f>
        <v>0</v>
      </c>
      <c r="AD307" s="151">
        <f>+'Other Taxes'!N407</f>
        <v>0.01</v>
      </c>
      <c r="AE307" s="152">
        <f>+'Other Taxes'!O407</f>
        <v>0.73</v>
      </c>
      <c r="AF307" s="152">
        <f>+'Other Taxes'!P407</f>
        <v>0.25</v>
      </c>
      <c r="AG307" s="152">
        <f>+'Other Taxes'!Q407</f>
        <v>0.27</v>
      </c>
      <c r="AH307" s="151">
        <f>+'Other Taxes'!S407</f>
        <v>3.5000000000000003E-2</v>
      </c>
      <c r="AI307" s="151">
        <f>+'Other Taxes'!T407</f>
        <v>0.06</v>
      </c>
      <c r="AJ307" s="151" t="e">
        <f t="shared" si="5"/>
        <v>#REF!</v>
      </c>
    </row>
    <row r="308" spans="1:36" x14ac:dyDescent="0.2">
      <c r="A308" s="51" t="s">
        <v>1187</v>
      </c>
      <c r="B308" s="25" t="s">
        <v>620</v>
      </c>
      <c r="C308" s="52" t="e">
        <f>+#REF!</f>
        <v>#REF!</v>
      </c>
      <c r="D308" s="52">
        <v>1.7500000000000002E-2</v>
      </c>
      <c r="E308" s="52" t="e">
        <f>+#REF!</f>
        <v>#REF!</v>
      </c>
      <c r="F308" s="52" t="e">
        <f>+#REF!</f>
        <v>#REF!</v>
      </c>
      <c r="G308" s="52" t="e">
        <f>+#REF!</f>
        <v>#REF!</v>
      </c>
      <c r="H308" s="52" t="e">
        <f>+#REF!</f>
        <v>#REF!</v>
      </c>
      <c r="I308" s="52" t="e">
        <f>+#REF!</f>
        <v>#REF!</v>
      </c>
      <c r="J308" s="52" t="e">
        <f>+#REF!</f>
        <v>#REF!</v>
      </c>
      <c r="K308" s="52" t="e">
        <f>+#REF!</f>
        <v>#REF!</v>
      </c>
      <c r="L308" s="52" t="e">
        <f>+#REF!</f>
        <v>#REF!</v>
      </c>
      <c r="M308" s="52" t="e">
        <f>+#REF!</f>
        <v>#REF!</v>
      </c>
      <c r="N308" s="52" t="e">
        <f>+#REF!</f>
        <v>#REF!</v>
      </c>
      <c r="O308" s="52" t="e">
        <f>+#REF!</f>
        <v>#REF!</v>
      </c>
      <c r="P308" s="52" t="e">
        <f>+#REF!</f>
        <v>#REF!</v>
      </c>
      <c r="Q308" s="52" t="e">
        <f>+#REF!</f>
        <v>#REF!</v>
      </c>
      <c r="R308" s="52" t="e">
        <f>+#REF!</f>
        <v>#REF!</v>
      </c>
      <c r="S308" s="52" t="e">
        <f>+#REF!</f>
        <v>#REF!</v>
      </c>
      <c r="T308" s="52" t="e">
        <f>+#REF!</f>
        <v>#REF!</v>
      </c>
      <c r="U308" s="52" t="e">
        <f>+#REF!</f>
        <v>#REF!</v>
      </c>
      <c r="V308" s="151">
        <f>+'Other Taxes'!D408</f>
        <v>4.4999999999999998E-2</v>
      </c>
      <c r="W308" s="151">
        <f>+'Other Taxes'!E408</f>
        <v>1.0699999999999999E-2</v>
      </c>
      <c r="X308" s="151">
        <f>+'Other Taxes'!F408</f>
        <v>0</v>
      </c>
      <c r="Y308" s="151">
        <f>+'Other Taxes'!G408</f>
        <v>0</v>
      </c>
      <c r="Z308" s="151">
        <f>+'Other Taxes'!H408</f>
        <v>0</v>
      </c>
      <c r="AA308" s="151">
        <f>+'Other Taxes'!J408</f>
        <v>2.5000000000000001E-2</v>
      </c>
      <c r="AB308" s="151">
        <f>+'Other Taxes'!K408</f>
        <v>7.0000000000000007E-2</v>
      </c>
      <c r="AC308" s="151">
        <f>+'Other Taxes'!M408</f>
        <v>0</v>
      </c>
      <c r="AD308" s="151">
        <f>+'Other Taxes'!N408</f>
        <v>0.01</v>
      </c>
      <c r="AE308" s="152">
        <f>+'Other Taxes'!O408</f>
        <v>0.73</v>
      </c>
      <c r="AF308" s="152">
        <f>+'Other Taxes'!P408</f>
        <v>0.25</v>
      </c>
      <c r="AG308" s="152">
        <f>+'Other Taxes'!Q408</f>
        <v>0.27</v>
      </c>
      <c r="AH308" s="151">
        <f>+'Other Taxes'!S408</f>
        <v>3.5000000000000003E-2</v>
      </c>
      <c r="AI308" s="151">
        <f>+'Other Taxes'!T408</f>
        <v>0.06</v>
      </c>
      <c r="AJ308" s="151" t="e">
        <f t="shared" si="5"/>
        <v>#REF!</v>
      </c>
    </row>
    <row r="309" spans="1:36" x14ac:dyDescent="0.2">
      <c r="A309" s="51" t="s">
        <v>1188</v>
      </c>
      <c r="B309" s="25" t="s">
        <v>622</v>
      </c>
      <c r="C309" s="52" t="e">
        <f>+#REF!</f>
        <v>#REF!</v>
      </c>
      <c r="D309" s="52">
        <v>1.7500000000000002E-2</v>
      </c>
      <c r="E309" s="52" t="e">
        <f>+#REF!</f>
        <v>#REF!</v>
      </c>
      <c r="F309" s="52" t="e">
        <f>+#REF!</f>
        <v>#REF!</v>
      </c>
      <c r="G309" s="52" t="e">
        <f>+#REF!</f>
        <v>#REF!</v>
      </c>
      <c r="H309" s="52" t="e">
        <f>+#REF!</f>
        <v>#REF!</v>
      </c>
      <c r="I309" s="52" t="e">
        <f>+#REF!</f>
        <v>#REF!</v>
      </c>
      <c r="J309" s="52" t="e">
        <f>+#REF!</f>
        <v>#REF!</v>
      </c>
      <c r="K309" s="52" t="e">
        <f>+#REF!</f>
        <v>#REF!</v>
      </c>
      <c r="L309" s="52" t="e">
        <f>+#REF!</f>
        <v>#REF!</v>
      </c>
      <c r="M309" s="52" t="e">
        <f>+#REF!</f>
        <v>#REF!</v>
      </c>
      <c r="N309" s="52" t="e">
        <f>+#REF!</f>
        <v>#REF!</v>
      </c>
      <c r="O309" s="52" t="e">
        <f>+#REF!</f>
        <v>#REF!</v>
      </c>
      <c r="P309" s="52" t="e">
        <f>+#REF!</f>
        <v>#REF!</v>
      </c>
      <c r="Q309" s="52" t="e">
        <f>+#REF!</f>
        <v>#REF!</v>
      </c>
      <c r="R309" s="52" t="e">
        <f>+#REF!</f>
        <v>#REF!</v>
      </c>
      <c r="S309" s="52" t="e">
        <f>+#REF!</f>
        <v>#REF!</v>
      </c>
      <c r="T309" s="52" t="e">
        <f>+#REF!</f>
        <v>#REF!</v>
      </c>
      <c r="U309" s="52" t="e">
        <f>+#REF!</f>
        <v>#REF!</v>
      </c>
      <c r="V309" s="151">
        <f>+'Other Taxes'!D409</f>
        <v>4.4999999999999998E-2</v>
      </c>
      <c r="W309" s="151">
        <f>+'Other Taxes'!E409</f>
        <v>1.0699999999999999E-2</v>
      </c>
      <c r="X309" s="151">
        <f>+'Other Taxes'!F409</f>
        <v>0.01</v>
      </c>
      <c r="Y309" s="151">
        <f>+'Other Taxes'!G409</f>
        <v>0</v>
      </c>
      <c r="Z309" s="151">
        <f>+'Other Taxes'!H409</f>
        <v>0</v>
      </c>
      <c r="AA309" s="151">
        <f>+'Other Taxes'!J409</f>
        <v>2.5000000000000001E-2</v>
      </c>
      <c r="AB309" s="151">
        <f>+'Other Taxes'!K409</f>
        <v>7.0000000000000007E-2</v>
      </c>
      <c r="AC309" s="151">
        <f>+'Other Taxes'!M409</f>
        <v>0</v>
      </c>
      <c r="AD309" s="151">
        <f>+'Other Taxes'!N409</f>
        <v>0.01</v>
      </c>
      <c r="AE309" s="152">
        <f>+'Other Taxes'!O409</f>
        <v>0.73</v>
      </c>
      <c r="AF309" s="152">
        <f>+'Other Taxes'!P409</f>
        <v>0.25</v>
      </c>
      <c r="AG309" s="152">
        <f>+'Other Taxes'!Q409</f>
        <v>0.27</v>
      </c>
      <c r="AH309" s="151">
        <f>+'Other Taxes'!S409</f>
        <v>3.5000000000000003E-2</v>
      </c>
      <c r="AI309" s="151">
        <f>+'Other Taxes'!T409</f>
        <v>0.05</v>
      </c>
      <c r="AJ309" s="151" t="e">
        <f t="shared" si="5"/>
        <v>#REF!</v>
      </c>
    </row>
    <row r="310" spans="1:36" x14ac:dyDescent="0.2">
      <c r="A310" s="51" t="s">
        <v>1189</v>
      </c>
      <c r="B310" s="25" t="s">
        <v>624</v>
      </c>
      <c r="C310" s="52" t="e">
        <f>+#REF!</f>
        <v>#REF!</v>
      </c>
      <c r="D310" s="52">
        <v>1.7500000000000002E-2</v>
      </c>
      <c r="E310" s="52" t="e">
        <f>+#REF!</f>
        <v>#REF!</v>
      </c>
      <c r="F310" s="52" t="e">
        <f>+#REF!</f>
        <v>#REF!</v>
      </c>
      <c r="G310" s="52" t="e">
        <f>+#REF!</f>
        <v>#REF!</v>
      </c>
      <c r="H310" s="52" t="e">
        <f>+#REF!</f>
        <v>#REF!</v>
      </c>
      <c r="I310" s="52" t="e">
        <f>+#REF!</f>
        <v>#REF!</v>
      </c>
      <c r="J310" s="52" t="e">
        <f>+#REF!</f>
        <v>#REF!</v>
      </c>
      <c r="K310" s="52" t="e">
        <f>+#REF!</f>
        <v>#REF!</v>
      </c>
      <c r="L310" s="52" t="e">
        <f>+#REF!</f>
        <v>#REF!</v>
      </c>
      <c r="M310" s="52" t="e">
        <f>+#REF!</f>
        <v>#REF!</v>
      </c>
      <c r="N310" s="52" t="e">
        <f>+#REF!</f>
        <v>#REF!</v>
      </c>
      <c r="O310" s="52" t="e">
        <f>+#REF!</f>
        <v>#REF!</v>
      </c>
      <c r="P310" s="52" t="e">
        <f>+#REF!</f>
        <v>#REF!</v>
      </c>
      <c r="Q310" s="52" t="e">
        <f>+#REF!</f>
        <v>#REF!</v>
      </c>
      <c r="R310" s="52" t="e">
        <f>+#REF!</f>
        <v>#REF!</v>
      </c>
      <c r="S310" s="52" t="e">
        <f>+#REF!</f>
        <v>#REF!</v>
      </c>
      <c r="T310" s="52" t="e">
        <f>+#REF!</f>
        <v>#REF!</v>
      </c>
      <c r="U310" s="52" t="e">
        <f>+#REF!</f>
        <v>#REF!</v>
      </c>
      <c r="V310" s="151">
        <f>+'Other Taxes'!D410</f>
        <v>4.4999999999999998E-2</v>
      </c>
      <c r="W310" s="151">
        <f>+'Other Taxes'!E410</f>
        <v>1.0699999999999999E-2</v>
      </c>
      <c r="X310" s="151">
        <f>+'Other Taxes'!F410</f>
        <v>0</v>
      </c>
      <c r="Y310" s="151">
        <f>+'Other Taxes'!G410</f>
        <v>0</v>
      </c>
      <c r="Z310" s="151">
        <f>+'Other Taxes'!H410</f>
        <v>0</v>
      </c>
      <c r="AA310" s="151">
        <f>+'Other Taxes'!J410</f>
        <v>2.5000000000000001E-2</v>
      </c>
      <c r="AB310" s="151">
        <f>+'Other Taxes'!K410</f>
        <v>7.0000000000000007E-2</v>
      </c>
      <c r="AC310" s="151">
        <f>+'Other Taxes'!M410</f>
        <v>0</v>
      </c>
      <c r="AD310" s="151">
        <f>+'Other Taxes'!N410</f>
        <v>0.01</v>
      </c>
      <c r="AE310" s="152">
        <f>+'Other Taxes'!O410</f>
        <v>0.73</v>
      </c>
      <c r="AF310" s="152">
        <f>+'Other Taxes'!P410</f>
        <v>0.25</v>
      </c>
      <c r="AG310" s="152">
        <f>+'Other Taxes'!Q410</f>
        <v>0.27</v>
      </c>
      <c r="AH310" s="151">
        <f>+'Other Taxes'!S410</f>
        <v>3.5000000000000003E-2</v>
      </c>
      <c r="AI310" s="151">
        <f>+'Other Taxes'!T410</f>
        <v>0.06</v>
      </c>
      <c r="AJ310" s="151" t="e">
        <f t="shared" si="5"/>
        <v>#REF!</v>
      </c>
    </row>
    <row r="311" spans="1:36" x14ac:dyDescent="0.2">
      <c r="A311" s="51" t="s">
        <v>1190</v>
      </c>
      <c r="B311" s="25" t="s">
        <v>626</v>
      </c>
      <c r="C311" s="52" t="e">
        <f>+#REF!</f>
        <v>#REF!</v>
      </c>
      <c r="D311" s="52">
        <v>1.7500000000000002E-2</v>
      </c>
      <c r="E311" s="52" t="e">
        <f>+#REF!</f>
        <v>#REF!</v>
      </c>
      <c r="F311" s="52" t="e">
        <f>+#REF!</f>
        <v>#REF!</v>
      </c>
      <c r="G311" s="52" t="e">
        <f>+#REF!</f>
        <v>#REF!</v>
      </c>
      <c r="H311" s="52" t="e">
        <f>+#REF!</f>
        <v>#REF!</v>
      </c>
      <c r="I311" s="52" t="e">
        <f>+#REF!</f>
        <v>#REF!</v>
      </c>
      <c r="J311" s="52" t="e">
        <f>+#REF!</f>
        <v>#REF!</v>
      </c>
      <c r="K311" s="52" t="e">
        <f>+#REF!</f>
        <v>#REF!</v>
      </c>
      <c r="L311" s="52" t="e">
        <f>+#REF!</f>
        <v>#REF!</v>
      </c>
      <c r="M311" s="52" t="e">
        <f>+#REF!</f>
        <v>#REF!</v>
      </c>
      <c r="N311" s="52" t="e">
        <f>+#REF!</f>
        <v>#REF!</v>
      </c>
      <c r="O311" s="52" t="e">
        <f>+#REF!</f>
        <v>#REF!</v>
      </c>
      <c r="P311" s="52" t="e">
        <f>+#REF!</f>
        <v>#REF!</v>
      </c>
      <c r="Q311" s="52" t="e">
        <f>+#REF!</f>
        <v>#REF!</v>
      </c>
      <c r="R311" s="52" t="e">
        <f>+#REF!</f>
        <v>#REF!</v>
      </c>
      <c r="S311" s="52" t="e">
        <f>+#REF!</f>
        <v>#REF!</v>
      </c>
      <c r="T311" s="52" t="e">
        <f>+#REF!</f>
        <v>#REF!</v>
      </c>
      <c r="U311" s="52" t="e">
        <f>+#REF!</f>
        <v>#REF!</v>
      </c>
      <c r="V311" s="151">
        <f>+'Other Taxes'!D411</f>
        <v>4.4999999999999998E-2</v>
      </c>
      <c r="W311" s="151">
        <f>+'Other Taxes'!E411</f>
        <v>1.0699999999999999E-2</v>
      </c>
      <c r="X311" s="151">
        <f>+'Other Taxes'!F411</f>
        <v>0.01</v>
      </c>
      <c r="Y311" s="151">
        <f>+'Other Taxes'!G411</f>
        <v>0</v>
      </c>
      <c r="Z311" s="151">
        <f>+'Other Taxes'!H411</f>
        <v>0</v>
      </c>
      <c r="AA311" s="151">
        <f>+'Other Taxes'!J411</f>
        <v>2.5000000000000001E-2</v>
      </c>
      <c r="AB311" s="151">
        <f>+'Other Taxes'!K411</f>
        <v>7.0000000000000007E-2</v>
      </c>
      <c r="AC311" s="151">
        <f>+'Other Taxes'!M411</f>
        <v>0</v>
      </c>
      <c r="AD311" s="151">
        <f>+'Other Taxes'!N411</f>
        <v>0.01</v>
      </c>
      <c r="AE311" s="152">
        <f>+'Other Taxes'!O411</f>
        <v>0.73</v>
      </c>
      <c r="AF311" s="152">
        <f>+'Other Taxes'!P411</f>
        <v>0.25</v>
      </c>
      <c r="AG311" s="152">
        <f>+'Other Taxes'!Q411</f>
        <v>0.27</v>
      </c>
      <c r="AH311" s="151">
        <f>+'Other Taxes'!S411</f>
        <v>3.5000000000000003E-2</v>
      </c>
      <c r="AI311" s="151">
        <f>+'Other Taxes'!T411</f>
        <v>0</v>
      </c>
      <c r="AJ311" s="151" t="e">
        <f t="shared" si="5"/>
        <v>#REF!</v>
      </c>
    </row>
    <row r="312" spans="1:36" x14ac:dyDescent="0.2">
      <c r="A312" s="51" t="s">
        <v>1191</v>
      </c>
      <c r="B312" s="25" t="s">
        <v>768</v>
      </c>
      <c r="C312" s="52" t="e">
        <f>+#REF!</f>
        <v>#REF!</v>
      </c>
      <c r="D312" s="52">
        <v>1.7500000000000002E-2</v>
      </c>
      <c r="E312" s="52" t="e">
        <f>+#REF!</f>
        <v>#REF!</v>
      </c>
      <c r="F312" s="52" t="e">
        <f>+#REF!</f>
        <v>#REF!</v>
      </c>
      <c r="G312" s="52" t="e">
        <f>+#REF!</f>
        <v>#REF!</v>
      </c>
      <c r="H312" s="52" t="e">
        <f>+#REF!</f>
        <v>#REF!</v>
      </c>
      <c r="I312" s="52" t="e">
        <f>+#REF!</f>
        <v>#REF!</v>
      </c>
      <c r="J312" s="52" t="e">
        <f>+#REF!</f>
        <v>#REF!</v>
      </c>
      <c r="K312" s="52" t="e">
        <f>+#REF!</f>
        <v>#REF!</v>
      </c>
      <c r="L312" s="52" t="e">
        <f>+#REF!</f>
        <v>#REF!</v>
      </c>
      <c r="M312" s="52" t="e">
        <f>+#REF!</f>
        <v>#REF!</v>
      </c>
      <c r="N312" s="52" t="e">
        <f>+#REF!</f>
        <v>#REF!</v>
      </c>
      <c r="O312" s="52" t="e">
        <f>+#REF!</f>
        <v>#REF!</v>
      </c>
      <c r="P312" s="52" t="e">
        <f>+#REF!</f>
        <v>#REF!</v>
      </c>
      <c r="Q312" s="52" t="e">
        <f>+#REF!</f>
        <v>#REF!</v>
      </c>
      <c r="R312" s="52" t="e">
        <f>+#REF!</f>
        <v>#REF!</v>
      </c>
      <c r="S312" s="52" t="e">
        <f>+#REF!</f>
        <v>#REF!</v>
      </c>
      <c r="T312" s="52" t="e">
        <f>+#REF!</f>
        <v>#REF!</v>
      </c>
      <c r="U312" s="52" t="e">
        <f>+#REF!</f>
        <v>#REF!</v>
      </c>
      <c r="V312" s="151">
        <f>+'Other Taxes'!D412</f>
        <v>0</v>
      </c>
      <c r="W312" s="151">
        <f>+'Other Taxes'!E412</f>
        <v>0</v>
      </c>
      <c r="X312" s="151">
        <f>+'Other Taxes'!F412</f>
        <v>0</v>
      </c>
      <c r="Y312" s="151">
        <f>+'Other Taxes'!G412</f>
        <v>0</v>
      </c>
      <c r="Z312" s="151">
        <f>+'Other Taxes'!H412</f>
        <v>0.15</v>
      </c>
      <c r="AA312" s="151">
        <f>+'Other Taxes'!J412</f>
        <v>2.5000000000000001E-2</v>
      </c>
      <c r="AB312" s="151">
        <f>+'Other Taxes'!K412</f>
        <v>7.0000000000000007E-2</v>
      </c>
      <c r="AC312" s="151">
        <f>+'Other Taxes'!M412</f>
        <v>0</v>
      </c>
      <c r="AD312" s="151">
        <f>+'Other Taxes'!N412</f>
        <v>0.01</v>
      </c>
      <c r="AE312" s="152">
        <f>+'Other Taxes'!O412</f>
        <v>0.73</v>
      </c>
      <c r="AF312" s="152">
        <f>+'Other Taxes'!P412</f>
        <v>0.25</v>
      </c>
      <c r="AG312" s="152">
        <f>+'Other Taxes'!Q412</f>
        <v>0.27</v>
      </c>
      <c r="AH312" s="151">
        <f>+'Other Taxes'!S412</f>
        <v>3.5000000000000003E-2</v>
      </c>
      <c r="AI312" s="151">
        <f>+'Other Taxes'!T412</f>
        <v>0.06</v>
      </c>
      <c r="AJ312" s="151" t="e">
        <f t="shared" si="5"/>
        <v>#REF!</v>
      </c>
    </row>
    <row r="313" spans="1:36" x14ac:dyDescent="0.2">
      <c r="A313" s="51" t="s">
        <v>1192</v>
      </c>
      <c r="B313" s="25" t="s">
        <v>769</v>
      </c>
      <c r="C313" s="52" t="e">
        <f>+#REF!</f>
        <v>#REF!</v>
      </c>
      <c r="D313" s="52">
        <v>1.7500000000000002E-2</v>
      </c>
      <c r="E313" s="52" t="e">
        <f>+#REF!</f>
        <v>#REF!</v>
      </c>
      <c r="F313" s="52" t="e">
        <f>+#REF!</f>
        <v>#REF!</v>
      </c>
      <c r="G313" s="52" t="e">
        <f>+#REF!</f>
        <v>#REF!</v>
      </c>
      <c r="H313" s="52" t="e">
        <f>+#REF!</f>
        <v>#REF!</v>
      </c>
      <c r="I313" s="52" t="e">
        <f>+#REF!</f>
        <v>#REF!</v>
      </c>
      <c r="J313" s="52" t="e">
        <f>+#REF!</f>
        <v>#REF!</v>
      </c>
      <c r="K313" s="52" t="e">
        <f>+#REF!</f>
        <v>#REF!</v>
      </c>
      <c r="L313" s="52" t="e">
        <f>+#REF!</f>
        <v>#REF!</v>
      </c>
      <c r="M313" s="52" t="e">
        <f>+#REF!</f>
        <v>#REF!</v>
      </c>
      <c r="N313" s="52" t="e">
        <f>+#REF!</f>
        <v>#REF!</v>
      </c>
      <c r="O313" s="52" t="e">
        <f>+#REF!</f>
        <v>#REF!</v>
      </c>
      <c r="P313" s="52" t="e">
        <f>+#REF!</f>
        <v>#REF!</v>
      </c>
      <c r="Q313" s="52" t="e">
        <f>+#REF!</f>
        <v>#REF!</v>
      </c>
      <c r="R313" s="52" t="e">
        <f>+#REF!</f>
        <v>#REF!</v>
      </c>
      <c r="S313" s="52" t="e">
        <f>+#REF!</f>
        <v>#REF!</v>
      </c>
      <c r="T313" s="52" t="e">
        <f>+#REF!</f>
        <v>#REF!</v>
      </c>
      <c r="U313" s="52" t="e">
        <f>+#REF!</f>
        <v>#REF!</v>
      </c>
      <c r="V313" s="151">
        <f>+'Other Taxes'!D415</f>
        <v>4.4999999999999998E-2</v>
      </c>
      <c r="W313" s="151">
        <f>+'Other Taxes'!E415</f>
        <v>1.0699999999999999E-2</v>
      </c>
      <c r="X313" s="151">
        <f>+'Other Taxes'!F415</f>
        <v>0</v>
      </c>
      <c r="Y313" s="151">
        <f>+'Other Taxes'!G415</f>
        <v>0</v>
      </c>
      <c r="Z313" s="151">
        <f>+'Other Taxes'!H415</f>
        <v>0</v>
      </c>
      <c r="AA313" s="151">
        <f>+'Other Taxes'!J415</f>
        <v>2.5000000000000001E-2</v>
      </c>
      <c r="AB313" s="151">
        <f>+'Other Taxes'!K415</f>
        <v>7.0000000000000007E-2</v>
      </c>
      <c r="AC313" s="151">
        <f>+'Other Taxes'!M415</f>
        <v>0</v>
      </c>
      <c r="AD313" s="151">
        <f>+'Other Taxes'!N415</f>
        <v>0.01</v>
      </c>
      <c r="AE313" s="152">
        <f>+'Other Taxes'!O415</f>
        <v>0.73</v>
      </c>
      <c r="AF313" s="152">
        <f>+'Other Taxes'!P415</f>
        <v>0.25</v>
      </c>
      <c r="AG313" s="152">
        <f>+'Other Taxes'!Q415</f>
        <v>0.27</v>
      </c>
      <c r="AH313" s="151">
        <f>+'Other Taxes'!S415</f>
        <v>0</v>
      </c>
      <c r="AI313" s="151">
        <f>+'Other Taxes'!T415</f>
        <v>0</v>
      </c>
      <c r="AJ313" s="151" t="e">
        <f t="shared" si="5"/>
        <v>#REF!</v>
      </c>
    </row>
    <row r="314" spans="1:36" x14ac:dyDescent="0.2">
      <c r="B314" s="25" t="s">
        <v>1265</v>
      </c>
      <c r="C314" s="151" t="e">
        <f t="shared" ref="C314:AI314" si="6">SUM(C2:C313)</f>
        <v>#REF!</v>
      </c>
      <c r="D314" s="151">
        <f t="shared" si="6"/>
        <v>5.4600000000000168</v>
      </c>
      <c r="E314" s="151" t="e">
        <f t="shared" si="6"/>
        <v>#REF!</v>
      </c>
      <c r="F314" s="151" t="e">
        <f t="shared" si="6"/>
        <v>#REF!</v>
      </c>
      <c r="G314" s="151" t="e">
        <f t="shared" si="6"/>
        <v>#REF!</v>
      </c>
      <c r="H314" s="151" t="e">
        <f t="shared" si="6"/>
        <v>#REF!</v>
      </c>
      <c r="I314" s="151" t="e">
        <f t="shared" si="6"/>
        <v>#REF!</v>
      </c>
      <c r="J314" s="151" t="e">
        <f t="shared" si="6"/>
        <v>#REF!</v>
      </c>
      <c r="K314" s="151" t="e">
        <f t="shared" si="6"/>
        <v>#REF!</v>
      </c>
      <c r="L314" s="151" t="e">
        <f t="shared" si="6"/>
        <v>#REF!</v>
      </c>
      <c r="M314" s="151" t="e">
        <f t="shared" si="6"/>
        <v>#REF!</v>
      </c>
      <c r="N314" s="151" t="e">
        <f t="shared" si="6"/>
        <v>#REF!</v>
      </c>
      <c r="O314" s="151" t="e">
        <f t="shared" si="6"/>
        <v>#REF!</v>
      </c>
      <c r="P314" s="151" t="e">
        <f t="shared" si="6"/>
        <v>#REF!</v>
      </c>
      <c r="Q314" s="151" t="e">
        <f t="shared" si="6"/>
        <v>#REF!</v>
      </c>
      <c r="R314" s="151" t="e">
        <f t="shared" si="6"/>
        <v>#REF!</v>
      </c>
      <c r="S314" s="151" t="e">
        <f t="shared" si="6"/>
        <v>#REF!</v>
      </c>
      <c r="T314" s="151" t="e">
        <f t="shared" si="6"/>
        <v>#REF!</v>
      </c>
      <c r="U314" s="151" t="e">
        <f t="shared" si="6"/>
        <v>#REF!</v>
      </c>
      <c r="V314" s="151">
        <f t="shared" si="6"/>
        <v>13.395000000000012</v>
      </c>
      <c r="W314" s="151">
        <f t="shared" si="6"/>
        <v>3.3491999999999922</v>
      </c>
      <c r="X314" s="151">
        <f t="shared" si="6"/>
        <v>1.4750000000000008</v>
      </c>
      <c r="Y314" s="151">
        <f t="shared" si="6"/>
        <v>0.15000000000000005</v>
      </c>
      <c r="Z314" s="151">
        <f t="shared" si="6"/>
        <v>0.9</v>
      </c>
      <c r="AA314" s="151">
        <f t="shared" si="6"/>
        <v>7.8000000000000433</v>
      </c>
      <c r="AB314" s="151">
        <f t="shared" si="6"/>
        <v>10.660000000000023</v>
      </c>
      <c r="AC314" s="151">
        <f t="shared" si="6"/>
        <v>2.3100000000000005</v>
      </c>
      <c r="AD314" s="151">
        <f t="shared" si="6"/>
        <v>3.1199999999999775</v>
      </c>
      <c r="AE314" s="151">
        <f t="shared" si="6"/>
        <v>227.75999999999883</v>
      </c>
      <c r="AF314" s="151">
        <f t="shared" si="6"/>
        <v>78</v>
      </c>
      <c r="AG314" s="151">
        <f t="shared" si="6"/>
        <v>84.240000000000038</v>
      </c>
      <c r="AH314" s="151">
        <f t="shared" si="6"/>
        <v>6.3550000000000146</v>
      </c>
      <c r="AI314" s="151">
        <f t="shared" si="6"/>
        <v>10.244999999999996</v>
      </c>
      <c r="AJ314" s="151" t="e">
        <f>SUM(AJ2:AJ313)</f>
        <v>#REF!</v>
      </c>
    </row>
  </sheetData>
  <autoFilter ref="A1:AI313" xr:uid="{00000000-0009-0000-0000-000004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Other Taxes</vt:lpstr>
      <vt:lpstr>P.O.D. Worksheet</vt:lpstr>
      <vt:lpstr>Both</vt:lpstr>
      <vt:lpstr>'Other Taxes'!Print_Area</vt:lpstr>
      <vt:lpstr>'Other Taxes'!Print_Titles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Stevens</dc:creator>
  <cp:lastModifiedBy>Alexis Huhtala</cp:lastModifiedBy>
  <cp:lastPrinted>2025-08-14T18:07:12Z</cp:lastPrinted>
  <dcterms:created xsi:type="dcterms:W3CDTF">1998-03-04T15:18:45Z</dcterms:created>
  <dcterms:modified xsi:type="dcterms:W3CDTF">2025-08-14T18:07:32Z</dcterms:modified>
</cp:coreProperties>
</file>