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S:\ECON\Jacoba\State Statistics of Income\State Data 2023\"/>
    </mc:Choice>
  </mc:AlternateContent>
  <bookViews>
    <workbookView xWindow="0" yWindow="0" windowWidth="28800" windowHeight="13590" firstSheet="1" activeTab="1"/>
  </bookViews>
  <sheets>
    <sheet name="CONTENTS" sheetId="1" r:id="rId1"/>
    <sheet name="About" sheetId="2" r:id="rId2"/>
    <sheet name="Table 1" sheetId="3" r:id="rId3"/>
    <sheet name="Table 2" sheetId="4" r:id="rId4"/>
    <sheet name="Table 3" sheetId="5" r:id="rId5"/>
    <sheet name="Table 4" sheetId="6" r:id="rId6"/>
    <sheet name="Table 5" sheetId="7" r:id="rId7"/>
    <sheet name="Table 6" sheetId="8" r:id="rId8"/>
    <sheet name="Table 7" sheetId="9" r:id="rId9"/>
    <sheet name="Table 8" sheetId="10" r:id="rId10"/>
    <sheet name="Table 9" sheetId="11" r:id="rId11"/>
    <sheet name="Table 10" sheetId="12" r:id="rId12"/>
    <sheet name="Table 11" sheetId="13" r:id="rId13"/>
    <sheet name="Table 12" sheetId="14" r:id="rId14"/>
  </sheets>
  <definedNames>
    <definedName name="_xlnm.Print_Titles" localSheetId="1">About!HEADER:HEADER</definedName>
    <definedName name="_xlnm.Print_Titles" localSheetId="0">CONTENTS!HEADER:HEADER</definedName>
    <definedName name="_xlnm.Print_Titles" localSheetId="2">'Table 1'!$1:$7</definedName>
    <definedName name="_xlnm.Print_Titles" localSheetId="11">'Table 10'!$1:$7</definedName>
    <definedName name="_xlnm.Print_Titles" localSheetId="12">'Table 11'!$1:$7</definedName>
    <definedName name="_xlnm.Print_Titles" localSheetId="13">'Table 12'!$1:$8</definedName>
    <definedName name="_xlnm.Print_Titles" localSheetId="3">'Table 2'!$1:$7</definedName>
    <definedName name="_xlnm.Print_Titles" localSheetId="4">'Table 3'!$1:$7</definedName>
    <definedName name="_xlnm.Print_Titles" localSheetId="5">'Table 4'!$1:$7</definedName>
    <definedName name="_xlnm.Print_Titles" localSheetId="6">'Table 5'!$1:$7</definedName>
    <definedName name="_xlnm.Print_Titles" localSheetId="7">'Table 6'!$1:$9</definedName>
    <definedName name="_xlnm.Print_Titles" localSheetId="8">'Table 7'!$1:$7</definedName>
    <definedName name="_xlnm.Print_Titles" localSheetId="9">'Table 8'!$1:$7</definedName>
    <definedName name="_xlnm.Print_Titles" localSheetId="10">'Table 9'!$1:$7</definedName>
  </definedNames>
  <calcPr calcId="162913" concurrentCalc="0"/>
</workbook>
</file>

<file path=xl/calcChain.xml><?xml version="1.0" encoding="utf-8"?>
<calcChain xmlns="http://schemas.openxmlformats.org/spreadsheetml/2006/main">
  <c r="N9" i="4" l="1"/>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8" i="4"/>
  <c r="M9" i="3"/>
  <c r="M10" i="3"/>
  <c r="M11" i="3"/>
  <c r="M12" i="3"/>
  <c r="M13" i="3"/>
  <c r="M14" i="3"/>
  <c r="M15" i="3"/>
  <c r="M16" i="3"/>
  <c r="M17" i="3"/>
  <c r="M18" i="3"/>
  <c r="M19" i="3"/>
  <c r="M20" i="3"/>
  <c r="M21" i="3"/>
  <c r="M22" i="3"/>
  <c r="M23" i="3"/>
  <c r="M24" i="3"/>
  <c r="M25" i="3"/>
  <c r="M26" i="3"/>
  <c r="M27" i="3"/>
  <c r="M28" i="3"/>
  <c r="M8" i="3"/>
</calcChain>
</file>

<file path=xl/sharedStrings.xml><?xml version="1.0" encoding="utf-8"?>
<sst xmlns="http://schemas.openxmlformats.org/spreadsheetml/2006/main" count="817" uniqueCount="414">
  <si>
    <t>UTAH STATISTICS OF INCOME - Tax Year 2023</t>
  </si>
  <si>
    <t/>
  </si>
  <si>
    <t>Prepared by the Economics and Statistical Unit of the Utah State Tax Commission</t>
  </si>
  <si>
    <t>Table of Contents</t>
  </si>
  <si>
    <t>About</t>
  </si>
  <si>
    <t>Explanation of State Income Tax Data</t>
  </si>
  <si>
    <t>Table 1</t>
  </si>
  <si>
    <t>Full Year Resident Statistics by AGI Class: Exemptions, Tax, Adjusted Gross Income, Effective Tax Rates</t>
  </si>
  <si>
    <t>Table 2</t>
  </si>
  <si>
    <t>Full Year Resident Statistics by AGI Class and Filing Status: Exemptions, Tax, Adjusted Gross Income, Effective Tax Rates</t>
  </si>
  <si>
    <t>Table 3</t>
  </si>
  <si>
    <t>Federal Adjusted Gross Income Percentiles by Return Type and Filing Status</t>
  </si>
  <si>
    <t>Table 4</t>
  </si>
  <si>
    <t>Utah Taxable Income Percentiles by Return Type and Filing Status</t>
  </si>
  <si>
    <t>Table 5</t>
  </si>
  <si>
    <t>Utah Taxable Income, Adjusted Gross Income, and Utah Income Tax by County and Return Type</t>
  </si>
  <si>
    <t>Table 6</t>
  </si>
  <si>
    <t>Utah Taxable Income, Adjusted Gross Income, and Utah Income Tax by City</t>
  </si>
  <si>
    <t>Table 7</t>
  </si>
  <si>
    <t>Utah Additions to Income</t>
  </si>
  <si>
    <t>Table 8</t>
  </si>
  <si>
    <t>Utah Subtractions from Income</t>
  </si>
  <si>
    <t>Table 9</t>
  </si>
  <si>
    <t>Utah Tax Credits</t>
  </si>
  <si>
    <t>Table 10</t>
  </si>
  <si>
    <t>Utah Tax Contributions</t>
  </si>
  <si>
    <t>Table 11</t>
  </si>
  <si>
    <t>Fiduciary Statistics</t>
  </si>
  <si>
    <t>Table 12</t>
  </si>
  <si>
    <t>Top 400 Tax Returns by Utah Tax</t>
  </si>
  <si>
    <t>Report Date: Nov 13, 2024</t>
  </si>
  <si>
    <t>Back to Table of Contents</t>
  </si>
  <si>
    <t>About State Income Tax Data</t>
  </si>
  <si>
    <t>The data in this report is summarized from tax year 2023 TC-40 Utah Individual Income Tax Returns processed as of Nov 13, 2024.  While Census and other figures represent the whole population, the tax return data in this report is limited to those who file tax returns, thus low income residents are under-represented.  The data in this report represent a per return basis, rather than a per capita or per household basis.</t>
  </si>
  <si>
    <t>The main income variable used in this report is federal adjusted gross income (FAGI).  There are several differences between FAGI and other income data sources.  Some of the differences include (but are not limited to) the following:  First, FAGI includes capital gains which most definitions of income do not cover.  Second, only the taxable portions of social security, pension, and IRA income are included in FAGI.  Third, nontaxable government assistance payments are not included in FAGI.  In addition, a list of adjustments, such as IRA and Keogh plans, self-employed health insurance,  health saving accounts, student loan interest, etc. are subtracted to arrive at FAGI.  Please refer to the IRS and federal form 1040 for more information on what is included in FAGI.</t>
  </si>
  <si>
    <t>The data in this report is summarized from tax returns as originally processed; thus any reporting errors on a return will be reflected in this data.  If audit or other adjustments are subsequently applied to a return, such adjustments will not be reflected in this data.</t>
  </si>
  <si>
    <t>STATE STATISTICS OF INCOME - Tax Year 2023</t>
  </si>
  <si>
    <t>Full Year Resident Statistics by AGI Class</t>
  </si>
  <si>
    <t>Adjusted Gross Income Class</t>
  </si>
  <si>
    <t>Number of Returns</t>
  </si>
  <si>
    <t>Total Number of Qualifying Dependent Exemptions</t>
  </si>
  <si>
    <t>Average Number of Qualifying Dependent Exemptions</t>
  </si>
  <si>
    <t>Total Federal Adjusted Gross Income</t>
  </si>
  <si>
    <t>Average Federal Adjusted Gross Income</t>
  </si>
  <si>
    <t>Total Utah Taxable Income</t>
  </si>
  <si>
    <t>Average Utah Taxable Income</t>
  </si>
  <si>
    <t>Total Utah Tax</t>
  </si>
  <si>
    <t>Average Utah Tax</t>
  </si>
  <si>
    <t>Average Effective Tax Rate</t>
  </si>
  <si>
    <t>Median Effective Tax Rate</t>
  </si>
  <si>
    <t>$0 or less</t>
  </si>
  <si>
    <t>&gt;$0 and &lt;$10k</t>
  </si>
  <si>
    <t>$10k - &lt;$20k</t>
  </si>
  <si>
    <t>$20k - &lt;$30k</t>
  </si>
  <si>
    <t>$30k - &lt;$40k</t>
  </si>
  <si>
    <t>$40k - &lt;$50k</t>
  </si>
  <si>
    <t>$50k - &lt;$60k</t>
  </si>
  <si>
    <t>$60k - &lt;$70k</t>
  </si>
  <si>
    <t>$70k - &lt;$80k</t>
  </si>
  <si>
    <t>$80k - &lt;$90k</t>
  </si>
  <si>
    <t>$90k - &lt;$100k</t>
  </si>
  <si>
    <t>$100k - &lt;$125k</t>
  </si>
  <si>
    <t>$125k - &lt;$150k</t>
  </si>
  <si>
    <t>$150k - &lt;$175k</t>
  </si>
  <si>
    <t>$175k - &lt;$200k</t>
  </si>
  <si>
    <t>$200k - &lt;$250k</t>
  </si>
  <si>
    <t>$250k - &lt;$500k</t>
  </si>
  <si>
    <t>$500k - &lt;$750k</t>
  </si>
  <si>
    <t>$750k - &lt;$1m</t>
  </si>
  <si>
    <t>$1 million &amp; over</t>
  </si>
  <si>
    <t>Total</t>
  </si>
  <si>
    <t>Note: Statistics based on full year resident returns only.</t>
  </si>
  <si>
    <t>Note: Effective tax rate is calculated by dividing Utah Tax by FAGI for each return. Average effective tax rate is an average of all effective tax rates in each income group.</t>
  </si>
  <si>
    <t>Note: Average tax rate is calculated by dividing Utah Tax by FAGI for each income group.</t>
  </si>
  <si>
    <t>Full Year Resident Statistics by AGI Class and Filing Status</t>
  </si>
  <si>
    <t>Adjusted Gross Income Class and Filing Status</t>
  </si>
  <si>
    <t>$0 or less</t>
  </si>
  <si>
    <t>A-Single</t>
  </si>
  <si>
    <t>B-Head of Household</t>
  </si>
  <si>
    <t>C-Married Filing Joint/Qualifying Widow(er)</t>
  </si>
  <si>
    <t>D-Married Filing Separate</t>
  </si>
  <si>
    <t>&gt;$0 and &lt;$10k</t>
  </si>
  <si>
    <t>$10k - &lt;$20k</t>
  </si>
  <si>
    <t>$20k - &lt;$30k</t>
  </si>
  <si>
    <t>$30k - &lt;$40k</t>
  </si>
  <si>
    <t>$40k - &lt;$50k</t>
  </si>
  <si>
    <t>$50k - &lt;$60k</t>
  </si>
  <si>
    <t>$60k - &lt;$70k</t>
  </si>
  <si>
    <t>$70k - &lt;$80k</t>
  </si>
  <si>
    <t>$80k - &lt;$90k</t>
  </si>
  <si>
    <t>$90k - &lt;$100k</t>
  </si>
  <si>
    <t>$100k and over</t>
  </si>
  <si>
    <t>All</t>
  </si>
  <si>
    <t>Note: Effective tax rate is calculated by dividing Utah Tax by FAGI for each return. Average effective tax rate is an average of all effective tax rates in each income group and filing status.</t>
  </si>
  <si>
    <t>Note: Average tax rate is calculated by dividing Utah Tax by FAGI for each income group and filing status.</t>
  </si>
  <si>
    <t>Distribution of Federal Adjusted Gross Income</t>
  </si>
  <si>
    <t>Return Type and Filing Status</t>
  </si>
  <si>
    <t>10th Percentile</t>
  </si>
  <si>
    <t>20th Percentile</t>
  </si>
  <si>
    <t>25th Percentile</t>
  </si>
  <si>
    <t>30th Percentile</t>
  </si>
  <si>
    <t>40th Percentile</t>
  </si>
  <si>
    <t>50th Percentile (Median)</t>
  </si>
  <si>
    <t>60th Percentile</t>
  </si>
  <si>
    <t>70th Percentile</t>
  </si>
  <si>
    <t>75th Percentile</t>
  </si>
  <si>
    <t>80th Percentile</t>
  </si>
  <si>
    <t>90th Percentile</t>
  </si>
  <si>
    <t>95th Percentile</t>
  </si>
  <si>
    <t>Average</t>
  </si>
  <si>
    <t>Part-year and non-resident</t>
  </si>
  <si>
    <t>Resident</t>
  </si>
  <si>
    <t>Percentile amounts are rounded.</t>
  </si>
  <si>
    <t>Distribution of Utah Taxable Income</t>
  </si>
  <si>
    <t>County Statistics</t>
  </si>
  <si>
    <t>County</t>
  </si>
  <si>
    <t>Return Type</t>
  </si>
  <si>
    <t>Total Utah Income Tax</t>
  </si>
  <si>
    <t>Average Utah Income Tax</t>
  </si>
  <si>
    <t>Share of Total Utah Income Tax</t>
  </si>
  <si>
    <t>BEAVER</t>
  </si>
  <si>
    <t>Resident</t>
  </si>
  <si>
    <t>BOX ELDER</t>
  </si>
  <si>
    <t>CACHE</t>
  </si>
  <si>
    <t>CARBON</t>
  </si>
  <si>
    <t>DAGGETT</t>
  </si>
  <si>
    <t>N/D</t>
  </si>
  <si>
    <t>N/D</t>
  </si>
  <si>
    <t>N/D</t>
  </si>
  <si>
    <t>DAVIS</t>
  </si>
  <si>
    <t>DUCHESNE</t>
  </si>
  <si>
    <t>EMERY</t>
  </si>
  <si>
    <t>GARFIELD</t>
  </si>
  <si>
    <t>GRAND</t>
  </si>
  <si>
    <t>IRON</t>
  </si>
  <si>
    <t>JUAB</t>
  </si>
  <si>
    <t>KANE</t>
  </si>
  <si>
    <t>MILLARD</t>
  </si>
  <si>
    <t>MORGAN</t>
  </si>
  <si>
    <t>PIUTE</t>
  </si>
  <si>
    <t>RICH</t>
  </si>
  <si>
    <t>SALT LAKE</t>
  </si>
  <si>
    <t>SAN JUAN</t>
  </si>
  <si>
    <t>SANPETE</t>
  </si>
  <si>
    <t>SEVIER</t>
  </si>
  <si>
    <t>SUMMIT</t>
  </si>
  <si>
    <t>TOOELE</t>
  </si>
  <si>
    <t>UINTAH</t>
  </si>
  <si>
    <t>UTAH</t>
  </si>
  <si>
    <t>WASATCH</t>
  </si>
  <si>
    <t>WASHINGTON</t>
  </si>
  <si>
    <t>WAYNE</t>
  </si>
  <si>
    <t>WEBER</t>
  </si>
  <si>
    <t>Note: Includes only Utah addresses with a valid Utah zip code.</t>
  </si>
  <si>
    <t>N/D: Non-disclosable if fewer than 50 returns.</t>
  </si>
  <si>
    <t>City Statistics</t>
  </si>
  <si>
    <t>Includes Utah cities with 500 or more returns</t>
  </si>
  <si>
    <t>City</t>
  </si>
  <si>
    <t>ALPINE</t>
  </si>
  <si>
    <t>AMERICAN FORK</t>
  </si>
  <si>
    <t>AURORA</t>
  </si>
  <si>
    <t>BLANDING</t>
  </si>
  <si>
    <t>BLUFFDALE</t>
  </si>
  <si>
    <t>BOUNTIFUL</t>
  </si>
  <si>
    <t>BRIGHAM CITY</t>
  </si>
  <si>
    <t>CASTLE DALE</t>
  </si>
  <si>
    <t>CEDAR CITY</t>
  </si>
  <si>
    <t>CEDAR HILLS</t>
  </si>
  <si>
    <t>CENTERFIELD</t>
  </si>
  <si>
    <t>CENTERVILLE</t>
  </si>
  <si>
    <t>CLEARFIELD</t>
  </si>
  <si>
    <t>CLINTON</t>
  </si>
  <si>
    <t>COALVILLE</t>
  </si>
  <si>
    <t>CORINNE</t>
  </si>
  <si>
    <t>COTTONWOOD HEIGHTS</t>
  </si>
  <si>
    <t>DELTA</t>
  </si>
  <si>
    <t>DRAPER</t>
  </si>
  <si>
    <t>EAGLE MOUNTAIN</t>
  </si>
  <si>
    <t>EDEN</t>
  </si>
  <si>
    <t>ELK RIDGE</t>
  </si>
  <si>
    <t>ELSINORE</t>
  </si>
  <si>
    <t>ENOCH</t>
  </si>
  <si>
    <t>ENTERPRISE</t>
  </si>
  <si>
    <t>EPHRAIM</t>
  </si>
  <si>
    <t>ERDA</t>
  </si>
  <si>
    <t>FAIRVIEW</t>
  </si>
  <si>
    <t>FARMINGTON</t>
  </si>
  <si>
    <t>FARR WEST</t>
  </si>
  <si>
    <t>FERRON</t>
  </si>
  <si>
    <t>FILLMORE</t>
  </si>
  <si>
    <t>FORT DUCHESNE</t>
  </si>
  <si>
    <t>FOUNTAIN GREEN</t>
  </si>
  <si>
    <t>FRUIT HEIGHTS</t>
  </si>
  <si>
    <t>GARLAND</t>
  </si>
  <si>
    <t>GENOLA</t>
  </si>
  <si>
    <t>GRANTSVILLE</t>
  </si>
  <si>
    <t>GUNNISON</t>
  </si>
  <si>
    <t>HARRISVILLE</t>
  </si>
  <si>
    <t>HEBER CITY</t>
  </si>
  <si>
    <t>HELPER</t>
  </si>
  <si>
    <t>HENEFER</t>
  </si>
  <si>
    <t>HERRIMAN</t>
  </si>
  <si>
    <t>HIGHLAND</t>
  </si>
  <si>
    <t>HILDALE</t>
  </si>
  <si>
    <t>HILL AIR FORCE BASE</t>
  </si>
  <si>
    <t>HOLLADAY</t>
  </si>
  <si>
    <t>HONEYVILLE</t>
  </si>
  <si>
    <t>HOOPER</t>
  </si>
  <si>
    <t>HUNTINGTON</t>
  </si>
  <si>
    <t>HUNTSVILLE</t>
  </si>
  <si>
    <t>HURRICANE</t>
  </si>
  <si>
    <t>HYDE PARK</t>
  </si>
  <si>
    <t>HYRUM</t>
  </si>
  <si>
    <t>IVINS</t>
  </si>
  <si>
    <t>KAMAS</t>
  </si>
  <si>
    <t>KANAB</t>
  </si>
  <si>
    <t>KAYSVILLE</t>
  </si>
  <si>
    <t>KEARNS</t>
  </si>
  <si>
    <t>LA VERKIN</t>
  </si>
  <si>
    <t>LAKE POINT</t>
  </si>
  <si>
    <t>LAYTON</t>
  </si>
  <si>
    <t>LEEDS</t>
  </si>
  <si>
    <t>LEHI</t>
  </si>
  <si>
    <t>LEWISTON</t>
  </si>
  <si>
    <t>LINDON</t>
  </si>
  <si>
    <t>LOGAN</t>
  </si>
  <si>
    <t>MAGNA</t>
  </si>
  <si>
    <t>MANTI</t>
  </si>
  <si>
    <t>MANTUA</t>
  </si>
  <si>
    <t>MAPLETON</t>
  </si>
  <si>
    <t>MENDON</t>
  </si>
  <si>
    <t>MIDVALE</t>
  </si>
  <si>
    <t>MIDWAY</t>
  </si>
  <si>
    <t>MILFORD</t>
  </si>
  <si>
    <t>MILLCREEK</t>
  </si>
  <si>
    <t>MILLVILLE</t>
  </si>
  <si>
    <t>MOAB</t>
  </si>
  <si>
    <t>MONA</t>
  </si>
  <si>
    <t>MONROE</t>
  </si>
  <si>
    <t>MONTEZUMA CREEK</t>
  </si>
  <si>
    <t>MONTICELLO</t>
  </si>
  <si>
    <t>MORONI</t>
  </si>
  <si>
    <t>MOUNT PLEASANT</t>
  </si>
  <si>
    <t>MOUNTAIN GREEN</t>
  </si>
  <si>
    <t>MURRAY</t>
  </si>
  <si>
    <t>MYTON</t>
  </si>
  <si>
    <t>NEPHI</t>
  </si>
  <si>
    <t>NEW HARMONY</t>
  </si>
  <si>
    <t>NIBLEY</t>
  </si>
  <si>
    <t>NORTH LOGAN</t>
  </si>
  <si>
    <t>NORTH OGDEN</t>
  </si>
  <si>
    <t>NORTH SALT LAKE</t>
  </si>
  <si>
    <t>OAKLEY</t>
  </si>
  <si>
    <t>OGDEN</t>
  </si>
  <si>
    <t>ORANGEVILLE</t>
  </si>
  <si>
    <t>OREM</t>
  </si>
  <si>
    <t>PANGUITCH</t>
  </si>
  <si>
    <t>PARADISE</t>
  </si>
  <si>
    <t>PARK CITY</t>
  </si>
  <si>
    <t>PAROWAN</t>
  </si>
  <si>
    <t>PAYSON</t>
  </si>
  <si>
    <t>PERRY</t>
  </si>
  <si>
    <t>PLAIN CITY</t>
  </si>
  <si>
    <t>PLEASANT GROVE</t>
  </si>
  <si>
    <t>PLEASANT VIEW</t>
  </si>
  <si>
    <t>PRICE</t>
  </si>
  <si>
    <t>PROVIDENCE</t>
  </si>
  <si>
    <t>PROVO</t>
  </si>
  <si>
    <t>RICHFIELD</t>
  </si>
  <si>
    <t>RICHMOND</t>
  </si>
  <si>
    <t>RIVER HEIGHTS</t>
  </si>
  <si>
    <t>RIVERDALE</t>
  </si>
  <si>
    <t>RIVERTON</t>
  </si>
  <si>
    <t>ROOSEVELT</t>
  </si>
  <si>
    <t>ROY</t>
  </si>
  <si>
    <t>SAINT GEORGE</t>
  </si>
  <si>
    <t>SALEM</t>
  </si>
  <si>
    <t>SALINA</t>
  </si>
  <si>
    <t>SALT LAKE CITY</t>
  </si>
  <si>
    <t>SANDY</t>
  </si>
  <si>
    <t>SANTA CLARA</t>
  </si>
  <si>
    <t>SANTAQUIN</t>
  </si>
  <si>
    <t>SARATOGA SPRINGS</t>
  </si>
  <si>
    <t>SMITHFIELD</t>
  </si>
  <si>
    <t>SOUTH JORDAN</t>
  </si>
  <si>
    <t>SOUTH OGDEN</t>
  </si>
  <si>
    <t>SOUTH SALT LAKE</t>
  </si>
  <si>
    <t>SOUTH WEBER</t>
  </si>
  <si>
    <t>SPANISH FORK</t>
  </si>
  <si>
    <t>SPRING CITY</t>
  </si>
  <si>
    <t>SPRINGVILLE</t>
  </si>
  <si>
    <t>STANSBURY PARK</t>
  </si>
  <si>
    <t>STOCKTON</t>
  </si>
  <si>
    <t>SUNSET</t>
  </si>
  <si>
    <t>SYRACUSE</t>
  </si>
  <si>
    <t>TAYLORSVILLE</t>
  </si>
  <si>
    <t>TOQUERVILLE</t>
  </si>
  <si>
    <t>TREMONTON</t>
  </si>
  <si>
    <t>VERNAL</t>
  </si>
  <si>
    <t>VINEYARD</t>
  </si>
  <si>
    <t>WASHINGTON CITY</t>
  </si>
  <si>
    <t>WASHINGTON TERRACE</t>
  </si>
  <si>
    <t>WELLINGTON</t>
  </si>
  <si>
    <t>WELLSVILLE</t>
  </si>
  <si>
    <t>WEST BOUNTIFUL</t>
  </si>
  <si>
    <t>WEST HAVEN</t>
  </si>
  <si>
    <t>WEST JORDAN</t>
  </si>
  <si>
    <t>WEST POINT</t>
  </si>
  <si>
    <t>WEST VALLEY CITY</t>
  </si>
  <si>
    <t>WILLARD</t>
  </si>
  <si>
    <t>WOODLAND HILLS</t>
  </si>
  <si>
    <t>WOODS CROSS</t>
  </si>
  <si>
    <t>OTHER/UNKNOWN*</t>
  </si>
  <si>
    <t>*Other/Unknown includes Utah towns with fewer than 500 returns and returns with missing cities.</t>
  </si>
  <si>
    <t>Additions to Income</t>
  </si>
  <si>
    <t>Addition to Income</t>
  </si>
  <si>
    <t>Total Amount</t>
  </si>
  <si>
    <t>Average Amount</t>
  </si>
  <si>
    <t>A51. Lump Sum Distribution</t>
  </si>
  <si>
    <t>A53. Medical Savings Account (MSA) Addback</t>
  </si>
  <si>
    <t>A54. Utah my529 (formerly UESP) Addback</t>
  </si>
  <si>
    <t>A56. Childs Income Excluded from Parents Return</t>
  </si>
  <si>
    <t>A57. Municipal Bond Interest</t>
  </si>
  <si>
    <t>A60. Untaxed Income of a Resident Trust</t>
  </si>
  <si>
    <t>A61. Untaxed Income of a NonResident Trust</t>
  </si>
  <si>
    <t>A67. Tax Paid by Pass Thru Entity</t>
  </si>
  <si>
    <t>A68. Paycheck Protection Program Grant or Loan Addback</t>
  </si>
  <si>
    <t>A69. Equitable Adjustments</t>
  </si>
  <si>
    <t>Subtractions from Income</t>
  </si>
  <si>
    <t>Subtraction from Income</t>
  </si>
  <si>
    <t>D71. Interest from Utah Municipal Bonds and U.S. Government Obligations</t>
  </si>
  <si>
    <t>D77. Native American Income</t>
  </si>
  <si>
    <t>D78. Railroad Retirement Income</t>
  </si>
  <si>
    <t>D79. Equitable Adjustments</t>
  </si>
  <si>
    <t>D82. Nonresident Active Duty Military Pay</t>
  </si>
  <si>
    <t>D85. State Tax Refund Distributed to Beneficiary of Trust</t>
  </si>
  <si>
    <t>D88. Nonresident Military Spouse Income</t>
  </si>
  <si>
    <t>D89. FDIC Premiums</t>
  </si>
  <si>
    <t>D90. Qualified Retirement Plan Distributions</t>
  </si>
  <si>
    <t>State Tax Refund Included on Federal (Line 7)</t>
  </si>
  <si>
    <t>Utah Tax Credit</t>
  </si>
  <si>
    <t>Less Than</t>
  </si>
  <si>
    <t>Achieving a Better Life Experience Program Tax Credit (C63)</t>
  </si>
  <si>
    <t/>
  </si>
  <si>
    <t>Adoption Expense Tax Credit - Nonrefundable (CAS)</t>
  </si>
  <si>
    <t>Adoption Expense Tax Credit - Refundable (CME)</t>
  </si>
  <si>
    <t/>
  </si>
  <si>
    <t>Agricultural Off-highway Gas/Undyed Diesel Tax Credit (C47)</t>
  </si>
  <si>
    <t>Alternative Energy Development Tax Credit (C33)</t>
  </si>
  <si>
    <t>At-Home Parent Tax Credit (C01)</t>
  </si>
  <si>
    <t>Carryforward of Credit for Machinery and Equipment Used to Conduct Research (C13)</t>
  </si>
  <si>
    <t>Clean Fuel Vehicle Tax Credit (CAK)</t>
  </si>
  <si>
    <t>Credit for Income Tax Paid to Another State (C17)</t>
  </si>
  <si>
    <t>Earned Income Tax Credit (CAM)</t>
  </si>
  <si>
    <t>Economic Development Tax Credit (C44)</t>
  </si>
  <si>
    <t>Employing Persons who are Homeless Tax Credit (C28)</t>
  </si>
  <si>
    <t>Enterprise Zone Tax Credit (C31)</t>
  </si>
  <si>
    <t>Farm Operation Hand Tools Tax Credit (C48)</t>
  </si>
  <si>
    <t>Gains on Capital Transactions Tax Credit (C04)</t>
  </si>
  <si>
    <t>Gold and Silver Coin Tax Credit (C26)</t>
  </si>
  <si>
    <t>Health Benefit Plan Tax Credit (C23)</t>
  </si>
  <si>
    <t>High Cost Infrastructure Tax Credit (C30)</t>
  </si>
  <si>
    <t>Historic Preservation Tax Credit (C06)</t>
  </si>
  <si>
    <t>Invest Life Science Tax Credit (C34)</t>
  </si>
  <si>
    <t>Live Organ Donation Expenses Tax Credit (C19)</t>
  </si>
  <si>
    <t>Low-Income Housing Tax Credit (C08)</t>
  </si>
  <si>
    <t>Mental Health Practitioner Underserved Population Tax Credit (CMB)</t>
  </si>
  <si>
    <t>Military Retirement Tax Credit (CAJ)</t>
  </si>
  <si>
    <t>Military Survivor Benefits Tax Credit (CAA)</t>
  </si>
  <si>
    <t>Motion Picture Production Tax Credit (C38)</t>
  </si>
  <si>
    <t>Natural Gas Heavy Duty Vehicle Tax Credit (C29)</t>
  </si>
  <si>
    <t>Pass Thru Entity Taxpayer Income Tax Credit (CAP)</t>
  </si>
  <si>
    <t>Qualified Sheltered Workshop Cash Contribution Tax Credit (C02)</t>
  </si>
  <si>
    <t>Qualifying Solar Project Tax Credit (C24)</t>
  </si>
  <si>
    <t>Recently Licensed Mental Health Practitioner Tax Credit (CMA)</t>
  </si>
  <si>
    <t>Recycling Market Development Zone Tax Credit (C10)</t>
  </si>
  <si>
    <t>Renewable Commercial Energy Systems Tax Credit (C39)</t>
  </si>
  <si>
    <t>Renewable Residential Energy Systems Tax Credit (C21)</t>
  </si>
  <si>
    <t>Retirement Tax Credit (C18)</t>
  </si>
  <si>
    <t>Rural Job Creation Tax Credit with 4-year Carryforward (CAN)</t>
  </si>
  <si>
    <t>Social Security Benefits Tax Credit (CAH)</t>
  </si>
  <si>
    <t>Special Needs Opportunity Scholarship Program Tax Credit (CAG)</t>
  </si>
  <si>
    <t>Tax Credit for Increasing Research Activities (C12)</t>
  </si>
  <si>
    <t>Taxpayer Tax Credit (Line 20)</t>
  </si>
  <si>
    <t>Utah my529 (formerly UESP) Tax Credit (C20)</t>
  </si>
  <si>
    <t>Veteran Employment Tax Credit (C27)</t>
  </si>
  <si>
    <t>Volunteer Retired Psychiatrist Tax Credit (CMC)</t>
  </si>
  <si>
    <t>TOTAL</t>
  </si>
  <si>
    <t>Amounts with fewer than 10 taxpayers are rounded up.</t>
  </si>
  <si>
    <t>Contributions</t>
  </si>
  <si>
    <t>Contribution</t>
  </si>
  <si>
    <t>02. Pamela Atkinson Homeless Trust Fund</t>
  </si>
  <si>
    <t>03. Kurt Oscarson Childrens Organ Transplant Fund</t>
  </si>
  <si>
    <t>05. School District and Nonprofit School District Foundation</t>
  </si>
  <si>
    <t>15. Clean Air Fund</t>
  </si>
  <si>
    <t>16. Governors Suicide Prevention Fund</t>
  </si>
  <si>
    <t>Utah Taxable Income Class</t>
  </si>
  <si>
    <t>Total Additions to Income</t>
  </si>
  <si>
    <t>Total Deductions to Income</t>
  </si>
  <si>
    <t>Share of Income Tax</t>
  </si>
  <si>
    <t>Top 400 Tax Returns by Utah Income Tax</t>
  </si>
  <si>
    <t>Median</t>
  </si>
  <si>
    <t>Federal Adjusted Gross Income (FAGI)</t>
  </si>
  <si>
    <t>Utah Taxable Income</t>
  </si>
  <si>
    <t>Income Additions</t>
  </si>
  <si>
    <t>Income Deductions</t>
  </si>
  <si>
    <t>Utah Income Tax</t>
  </si>
  <si>
    <t>Effective Tax Rate</t>
  </si>
  <si>
    <t>4.53%</t>
  </si>
  <si>
    <t>4.65%</t>
  </si>
  <si>
    <t>4.34%</t>
  </si>
  <si>
    <t>4.64%</t>
  </si>
  <si>
    <t>Note: Median is a rounded number.</t>
  </si>
  <si>
    <t>Average Tax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</si>
</sst>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
    <numFmt numFmtId="165" formatCode="#,###,##0.0"/>
    <numFmt numFmtId="166" formatCode="&quot;$&quot;##,###,###,###,###,###,###,##0"/>
    <numFmt numFmtId="167" formatCode="#0.00%;\(#0.00%\)"/>
    <numFmt numFmtId="168" formatCode="#############0"/>
    <numFmt numFmtId="169" formatCode="###,###,###"/>
    <numFmt numFmtId="170" formatCode="0.0"/>
    <numFmt numFmtId="171" formatCode="&quot;$&quot;###,###,##0"/>
    <numFmt numFmtId="172" formatCode="#,###,###,##0"/>
  </numFmts>
  <fonts count="12" x14ac:knownFonts="1">
    <font>
      <sz val="10"/>
      <color rgb="FFFF0000"/>
      <name val="Thorndale AMT"/>
    </font>
    <font>
      <b/>
      <sz val="16"/>
      <color rgb="FF000000"/>
      <name val="Thorndale AMT"/>
    </font>
    <font>
      <b/>
      <i/>
      <sz val="13"/>
      <color rgb="FF000000"/>
      <name val="Thorndale AMT"/>
    </font>
    <font>
      <sz val="14"/>
      <color rgb="FF000000"/>
      <name val="Thorndale AMT"/>
    </font>
    <font>
      <u/>
      <sz val="10"/>
      <color rgb="FF0000FF"/>
      <name val="Thorndale AMT"/>
    </font>
    <font>
      <sz val="10"/>
      <color rgb="FF000000"/>
      <name val="Thorndale AMT"/>
    </font>
    <font>
      <sz val="11"/>
      <color rgb="FF0000FF"/>
      <name val="Thorndale AMT"/>
    </font>
    <font>
      <b/>
      <sz val="14"/>
      <color rgb="FF000000"/>
      <name val="Thorndale AMT"/>
    </font>
    <font>
      <b/>
      <sz val="11"/>
      <color rgb="FF000000"/>
      <name val="Thorndale AMT"/>
    </font>
    <font>
      <b/>
      <sz val="12"/>
      <color rgb="FF000000"/>
      <name val="Thorndale AMT"/>
    </font>
    <font>
      <b/>
      <sz val="11"/>
      <color rgb="FF000000"/>
      <name val="Thorndale AMT"/>
      <family val="1"/>
    </font>
    <font>
      <sz val="10"/>
      <color rgb="FF000000"/>
      <name val="Thorndale AMT"/>
      <family val="1"/>
    </font>
  </fonts>
  <fills count="3">
    <fill>
      <patternFill patternType="none"/>
    </fill>
    <fill>
      <patternFill patternType="gray125"/>
    </fill>
    <fill>
      <patternFill patternType="solid">
        <fgColor rgb="FFFFFFFF"/>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3">
    <xf numFmtId="0" fontId="0" fillId="2" borderId="0" xfId="0" applyFont="1" applyFill="1" applyBorder="1" applyAlignment="1">
      <alignment horizontal="left"/>
    </xf>
    <xf numFmtId="0" fontId="1" fillId="2" borderId="0" xfId="0" applyFont="1" applyFill="1" applyBorder="1" applyAlignment="1">
      <alignment horizontal="left" wrapText="1"/>
    </xf>
    <xf numFmtId="0" fontId="2" fillId="0" borderId="0" xfId="0" applyFont="1" applyFill="1" applyBorder="1" applyAlignment="1">
      <alignment horizontal="center" wrapText="1"/>
    </xf>
    <xf numFmtId="0" fontId="4" fillId="2" borderId="1" xfId="0" applyFont="1" applyFill="1" applyBorder="1" applyAlignment="1">
      <alignment horizontal="left" wrapText="1"/>
    </xf>
    <xf numFmtId="0" fontId="5" fillId="2" borderId="1" xfId="0" applyFont="1" applyFill="1" applyBorder="1" applyAlignment="1">
      <alignment horizontal="left" wrapText="1"/>
    </xf>
    <xf numFmtId="0" fontId="5" fillId="2" borderId="0" xfId="0" applyFont="1" applyFill="1" applyBorder="1" applyAlignment="1">
      <alignment horizontal="left" wrapText="1"/>
    </xf>
    <xf numFmtId="0" fontId="6" fillId="2" borderId="0" xfId="0" applyFont="1" applyFill="1" applyBorder="1" applyAlignment="1">
      <alignment horizontal="left" wrapText="1"/>
    </xf>
    <xf numFmtId="0" fontId="7" fillId="2" borderId="0" xfId="0" applyFont="1" applyFill="1" applyBorder="1" applyAlignment="1">
      <alignment horizontal="left" wrapText="1"/>
    </xf>
    <xf numFmtId="0" fontId="5" fillId="2" borderId="1" xfId="0" applyFont="1" applyFill="1" applyBorder="1" applyAlignment="1">
      <alignment horizontal="left" vertical="top" wrapText="1"/>
    </xf>
    <xf numFmtId="0" fontId="8" fillId="0" borderId="1" xfId="0" applyFont="1" applyFill="1" applyBorder="1" applyAlignment="1">
      <alignment horizontal="center" wrapText="1"/>
    </xf>
    <xf numFmtId="0" fontId="8" fillId="2" borderId="1" xfId="0" applyFont="1" applyFill="1" applyBorder="1" applyAlignment="1">
      <alignment horizontal="left" wrapText="1"/>
    </xf>
    <xf numFmtId="164" fontId="5" fillId="2" borderId="1" xfId="0" applyNumberFormat="1" applyFont="1" applyFill="1" applyBorder="1" applyAlignment="1">
      <alignment horizontal="right" wrapText="1"/>
    </xf>
    <xf numFmtId="165" fontId="5" fillId="2" borderId="1" xfId="0" applyNumberFormat="1" applyFont="1" applyFill="1" applyBorder="1" applyAlignment="1">
      <alignment horizontal="right" wrapText="1"/>
    </xf>
    <xf numFmtId="166" fontId="5" fillId="2" borderId="1" xfId="0" applyNumberFormat="1" applyFont="1" applyFill="1" applyBorder="1" applyAlignment="1">
      <alignment horizontal="right" wrapText="1"/>
    </xf>
    <xf numFmtId="167" fontId="5" fillId="2" borderId="1" xfId="0" applyNumberFormat="1" applyFont="1" applyFill="1" applyBorder="1" applyAlignment="1">
      <alignment horizontal="right" wrapText="1"/>
    </xf>
    <xf numFmtId="0" fontId="8" fillId="0" borderId="1" xfId="0" applyFont="1" applyFill="1" applyBorder="1" applyAlignment="1">
      <alignment horizontal="left" wrapText="1"/>
    </xf>
    <xf numFmtId="164" fontId="5" fillId="0" borderId="1" xfId="0" applyNumberFormat="1" applyFont="1" applyFill="1" applyBorder="1" applyAlignment="1">
      <alignment horizontal="right" wrapText="1"/>
    </xf>
    <xf numFmtId="165" fontId="5" fillId="0" borderId="1" xfId="0" applyNumberFormat="1" applyFont="1" applyFill="1" applyBorder="1" applyAlignment="1">
      <alignment horizontal="right" wrapText="1"/>
    </xf>
    <xf numFmtId="166" fontId="5" fillId="0" borderId="1" xfId="0" applyNumberFormat="1" applyFont="1" applyFill="1" applyBorder="1" applyAlignment="1">
      <alignment horizontal="right" wrapText="1"/>
    </xf>
    <xf numFmtId="167" fontId="5" fillId="0" borderId="1" xfId="0" applyNumberFormat="1" applyFont="1" applyFill="1" applyBorder="1" applyAlignment="1">
      <alignment horizontal="right" wrapText="1"/>
    </xf>
    <xf numFmtId="0" fontId="8" fillId="0" borderId="1" xfId="0" applyFont="1" applyFill="1" applyBorder="1" applyAlignment="1">
      <alignment horizontal="center" wrapText="1"/>
    </xf>
    <xf numFmtId="0" fontId="8" fillId="0" borderId="1" xfId="0" applyFont="1" applyFill="1" applyBorder="1" applyAlignment="1">
      <alignment horizontal="left" vertical="top" wrapText="1"/>
    </xf>
    <xf numFmtId="169" fontId="5" fillId="2" borderId="1" xfId="0" applyNumberFormat="1" applyFont="1" applyFill="1" applyBorder="1" applyAlignment="1">
      <alignment horizontal="right" wrapText="1"/>
    </xf>
    <xf numFmtId="170" fontId="5" fillId="2" borderId="1" xfId="0" applyNumberFormat="1" applyFont="1" applyFill="1" applyBorder="1" applyAlignment="1">
      <alignment horizontal="right" wrapText="1"/>
    </xf>
    <xf numFmtId="171" fontId="5" fillId="2" borderId="1" xfId="0" applyNumberFormat="1" applyFont="1" applyFill="1" applyBorder="1" applyAlignment="1">
      <alignment horizontal="right" wrapText="1"/>
    </xf>
    <xf numFmtId="10" fontId="5" fillId="2" borderId="1" xfId="0" applyNumberFormat="1" applyFont="1" applyFill="1" applyBorder="1" applyAlignment="1">
      <alignment horizontal="right" wrapText="1"/>
    </xf>
    <xf numFmtId="0" fontId="8" fillId="2" borderId="1" xfId="0" applyFont="1" applyFill="1" applyBorder="1" applyAlignment="1">
      <alignment horizontal="left" vertical="top" wrapText="1"/>
    </xf>
    <xf numFmtId="0" fontId="5" fillId="2" borderId="1" xfId="0" applyFont="1" applyFill="1" applyBorder="1" applyAlignment="1">
      <alignment horizontal="center" wrapText="1"/>
    </xf>
    <xf numFmtId="0" fontId="5" fillId="0" borderId="1" xfId="0" applyFont="1" applyFill="1" applyBorder="1" applyAlignment="1">
      <alignment horizontal="center" wrapText="1"/>
    </xf>
    <xf numFmtId="172" fontId="5" fillId="2" borderId="1" xfId="0" applyNumberFormat="1" applyFont="1" applyFill="1" applyBorder="1" applyAlignment="1">
      <alignment horizontal="right" wrapText="1"/>
    </xf>
    <xf numFmtId="166" fontId="5" fillId="2" borderId="1" xfId="0" applyNumberFormat="1" applyFont="1" applyFill="1" applyBorder="1" applyAlignment="1">
      <alignment horizontal="right" wrapText="1"/>
    </xf>
    <xf numFmtId="167" fontId="5" fillId="2" borderId="1" xfId="0" applyNumberFormat="1" applyFont="1" applyFill="1" applyBorder="1" applyAlignment="1">
      <alignment horizontal="right" wrapText="1"/>
    </xf>
    <xf numFmtId="0" fontId="10" fillId="0" borderId="1" xfId="0" applyFont="1" applyFill="1" applyBorder="1" applyAlignment="1">
      <alignment horizontal="center" wrapText="1"/>
    </xf>
    <xf numFmtId="10" fontId="11" fillId="2" borderId="1" xfId="0" applyNumberFormat="1" applyFont="1" applyFill="1" applyBorder="1" applyAlignment="1">
      <alignment horizontal="right" wrapText="1"/>
    </xf>
    <xf numFmtId="169" fontId="0" fillId="2" borderId="0" xfId="0" applyNumberFormat="1" applyFont="1" applyFill="1" applyBorder="1" applyAlignment="1">
      <alignment horizontal="left"/>
    </xf>
    <xf numFmtId="166" fontId="0" fillId="2" borderId="0" xfId="0" applyNumberFormat="1" applyFont="1" applyFill="1" applyBorder="1" applyAlignment="1">
      <alignment horizontal="left"/>
    </xf>
    <xf numFmtId="164" fontId="0" fillId="2" borderId="0" xfId="0" applyNumberFormat="1" applyFont="1" applyFill="1" applyBorder="1" applyAlignment="1">
      <alignment horizontal="left"/>
    </xf>
    <xf numFmtId="0" fontId="5" fillId="2" borderId="0" xfId="0" applyFont="1" applyFill="1" applyBorder="1" applyAlignment="1">
      <alignment horizontal="left" wrapText="1"/>
    </xf>
    <xf numFmtId="0" fontId="0" fillId="2" borderId="0" xfId="0" applyFont="1" applyFill="1" applyBorder="1" applyAlignment="1">
      <alignment horizontal="left"/>
    </xf>
    <xf numFmtId="0" fontId="1" fillId="2" borderId="0" xfId="0" applyFont="1" applyFill="1" applyBorder="1" applyAlignment="1">
      <alignment horizontal="left" wrapText="1"/>
    </xf>
    <xf numFmtId="0" fontId="2" fillId="0" borderId="0" xfId="0" applyFont="1" applyFill="1" applyBorder="1" applyAlignment="1">
      <alignment horizontal="center" wrapText="1"/>
    </xf>
    <xf numFmtId="0" fontId="3" fillId="2" borderId="0" xfId="0" applyFont="1" applyFill="1" applyBorder="1" applyAlignment="1">
      <alignment horizontal="left" wrapText="1"/>
    </xf>
    <xf numFmtId="0" fontId="6" fillId="2" borderId="0" xfId="0" applyFont="1" applyFill="1" applyBorder="1" applyAlignment="1">
      <alignment horizontal="left" wrapText="1"/>
    </xf>
    <xf numFmtId="0" fontId="7" fillId="2" borderId="0" xfId="0" applyFont="1" applyFill="1" applyBorder="1" applyAlignment="1">
      <alignment horizontal="left" wrapText="1"/>
    </xf>
    <xf numFmtId="0" fontId="8" fillId="0" borderId="1" xfId="0" applyFont="1" applyFill="1" applyBorder="1" applyAlignment="1">
      <alignment horizontal="left" vertical="top" wrapText="1"/>
    </xf>
    <xf numFmtId="0" fontId="8" fillId="0" borderId="1" xfId="0" applyFont="1" applyFill="1" applyBorder="1" applyAlignment="1">
      <alignment horizontal="left" vertical="top"/>
    </xf>
    <xf numFmtId="0" fontId="8" fillId="0" borderId="1" xfId="0" applyFont="1" applyFill="1" applyBorder="1" applyAlignment="1">
      <alignment horizontal="center" wrapText="1"/>
    </xf>
    <xf numFmtId="168" fontId="8" fillId="0" borderId="1" xfId="0" applyNumberFormat="1"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1" xfId="0" applyFont="1" applyFill="1" applyBorder="1" applyAlignment="1">
      <alignment horizontal="left" vertical="top"/>
    </xf>
    <xf numFmtId="0" fontId="9" fillId="2" borderId="0" xfId="0" applyFont="1" applyFill="1" applyBorder="1" applyAlignment="1">
      <alignment horizontal="left"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B21"/>
  <sheetViews>
    <sheetView zoomScaleNormal="100" workbookViewId="0">
      <selection sqref="A1:B1"/>
    </sheetView>
  </sheetViews>
  <sheetFormatPr defaultColWidth="12" defaultRowHeight="12.95" customHeight="1" x14ac:dyDescent="0.2"/>
  <cols>
    <col min="1" max="1" width="10.6640625" bestFit="1" customWidth="1"/>
    <col min="2" max="2" width="110.6640625" bestFit="1" customWidth="1"/>
  </cols>
  <sheetData>
    <row r="1" spans="1:2" ht="24" customHeight="1" x14ac:dyDescent="0.3">
      <c r="A1" s="39" t="s">
        <v>0</v>
      </c>
      <c r="B1" s="38"/>
    </row>
    <row r="2" spans="1:2" ht="18.95" customHeight="1" x14ac:dyDescent="0.3">
      <c r="A2" s="40" t="s">
        <v>1</v>
      </c>
      <c r="B2" s="38"/>
    </row>
    <row r="3" spans="1:2" ht="21" customHeight="1" x14ac:dyDescent="0.3">
      <c r="A3" s="41" t="s">
        <v>2</v>
      </c>
      <c r="B3" s="38"/>
    </row>
    <row r="4" spans="1:2" ht="18.95" customHeight="1" x14ac:dyDescent="0.3">
      <c r="A4" s="40" t="s">
        <v>1</v>
      </c>
      <c r="B4" s="38"/>
    </row>
    <row r="5" spans="1:2" ht="21" customHeight="1" x14ac:dyDescent="0.3">
      <c r="A5" s="41" t="s">
        <v>3</v>
      </c>
      <c r="B5" s="38"/>
    </row>
    <row r="7" spans="1:2" ht="15" customHeight="1" x14ac:dyDescent="0.2">
      <c r="A7" s="3" t="s">
        <v>4</v>
      </c>
      <c r="B7" s="4" t="s">
        <v>5</v>
      </c>
    </row>
    <row r="8" spans="1:2" ht="15" customHeight="1" x14ac:dyDescent="0.2">
      <c r="A8" s="3" t="s">
        <v>6</v>
      </c>
      <c r="B8" s="4" t="s">
        <v>7</v>
      </c>
    </row>
    <row r="9" spans="1:2" ht="15" customHeight="1" x14ac:dyDescent="0.2">
      <c r="A9" s="3" t="s">
        <v>8</v>
      </c>
      <c r="B9" s="4" t="s">
        <v>9</v>
      </c>
    </row>
    <row r="10" spans="1:2" ht="15" customHeight="1" x14ac:dyDescent="0.2">
      <c r="A10" s="3" t="s">
        <v>10</v>
      </c>
      <c r="B10" s="4" t="s">
        <v>11</v>
      </c>
    </row>
    <row r="11" spans="1:2" ht="15" customHeight="1" x14ac:dyDescent="0.2">
      <c r="A11" s="3" t="s">
        <v>12</v>
      </c>
      <c r="B11" s="4" t="s">
        <v>13</v>
      </c>
    </row>
    <row r="12" spans="1:2" ht="15" customHeight="1" x14ac:dyDescent="0.2">
      <c r="A12" s="3" t="s">
        <v>14</v>
      </c>
      <c r="B12" s="4" t="s">
        <v>15</v>
      </c>
    </row>
    <row r="13" spans="1:2" ht="15" customHeight="1" x14ac:dyDescent="0.2">
      <c r="A13" s="3" t="s">
        <v>16</v>
      </c>
      <c r="B13" s="4" t="s">
        <v>17</v>
      </c>
    </row>
    <row r="14" spans="1:2" ht="15" customHeight="1" x14ac:dyDescent="0.2">
      <c r="A14" s="3" t="s">
        <v>18</v>
      </c>
      <c r="B14" s="4" t="s">
        <v>19</v>
      </c>
    </row>
    <row r="15" spans="1:2" ht="15" customHeight="1" x14ac:dyDescent="0.2">
      <c r="A15" s="3" t="s">
        <v>20</v>
      </c>
      <c r="B15" s="4" t="s">
        <v>21</v>
      </c>
    </row>
    <row r="16" spans="1:2" ht="15" customHeight="1" x14ac:dyDescent="0.2">
      <c r="A16" s="3" t="s">
        <v>22</v>
      </c>
      <c r="B16" s="4" t="s">
        <v>23</v>
      </c>
    </row>
    <row r="17" spans="1:2" ht="15" customHeight="1" x14ac:dyDescent="0.2">
      <c r="A17" s="3" t="s">
        <v>24</v>
      </c>
      <c r="B17" s="4" t="s">
        <v>25</v>
      </c>
    </row>
    <row r="18" spans="1:2" ht="15" customHeight="1" x14ac:dyDescent="0.2">
      <c r="A18" s="3" t="s">
        <v>26</v>
      </c>
      <c r="B18" s="4" t="s">
        <v>27</v>
      </c>
    </row>
    <row r="19" spans="1:2" ht="15" customHeight="1" x14ac:dyDescent="0.2">
      <c r="A19" s="3" t="s">
        <v>28</v>
      </c>
      <c r="B19" s="4" t="s">
        <v>29</v>
      </c>
    </row>
    <row r="21" spans="1:2" ht="15" customHeight="1" x14ac:dyDescent="0.2">
      <c r="A21" s="37" t="s">
        <v>30</v>
      </c>
      <c r="B21" s="38"/>
    </row>
  </sheetData>
  <mergeCells count="6">
    <mergeCell ref="A21:B21"/>
    <mergeCell ref="A1:B1"/>
    <mergeCell ref="A2:B2"/>
    <mergeCell ref="A3:B3"/>
    <mergeCell ref="A4:B4"/>
    <mergeCell ref="A5:B5"/>
  </mergeCells>
  <hyperlinks>
    <hyperlink ref="A7" location="'About'!A1" display="#'About'!A1"/>
    <hyperlink ref="A8" location="'Table 1'!A1" display="#'Table 1'!A1"/>
    <hyperlink ref="A9" location="'Table 2'!A1" display="#'Table 2'!A1"/>
    <hyperlink ref="A10" location="'Table 3'!A1" display="#'Table 3'!A1"/>
    <hyperlink ref="A11" location="'Table 4'!A1" display="#'Table 4'!A1"/>
    <hyperlink ref="A12" location="'Table 5'!A1" display="#'Table 5'!A1"/>
    <hyperlink ref="A13" location="'Table 6'!A1" display="#'Table 6'!A1"/>
    <hyperlink ref="A14" location="'Table 7'!A1" display="#'Table 7'!A1"/>
    <hyperlink ref="A15" location="'Table 8'!A1" display="#'Table 8'!A1"/>
    <hyperlink ref="A16" location="'Table 9'!A1" display="#'Table 9'!A1"/>
    <hyperlink ref="A17" location="'Table 10'!A1" display="#'Table 10'!A1"/>
    <hyperlink ref="A18" location="'Table 11'!A1" display="#'Table 11'!A1"/>
    <hyperlink ref="A19" location="'Table 12'!A1" display="#'Table 12'!A1"/>
  </hyperlinks>
  <printOptions horizontalCentered="1"/>
  <pageMargins left="0.5" right="0.5" top="0.5" bottom="0.5" header="0" footer="0"/>
  <pageSetup fitToHeight="1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
  <sheetViews>
    <sheetView zoomScaleNormal="100" workbookViewId="0">
      <selection sqref="A1:D1"/>
    </sheetView>
  </sheetViews>
  <sheetFormatPr defaultColWidth="12" defaultRowHeight="12.95" customHeight="1" x14ac:dyDescent="0.2"/>
  <cols>
    <col min="1" max="1" width="85.6640625" bestFit="1" customWidth="1"/>
    <col min="2" max="4" width="15.6640625" bestFit="1" customWidth="1"/>
  </cols>
  <sheetData>
    <row r="1" spans="1:4" ht="17.100000000000001" customHeight="1" x14ac:dyDescent="0.25">
      <c r="A1" s="42" t="s">
        <v>31</v>
      </c>
      <c r="B1" s="38"/>
      <c r="C1" s="38"/>
      <c r="D1" s="38"/>
    </row>
    <row r="2" spans="1:4" ht="17.100000000000001" customHeight="1" x14ac:dyDescent="0.3">
      <c r="A2" s="40" t="s">
        <v>1</v>
      </c>
      <c r="B2" s="38"/>
      <c r="C2" s="38"/>
      <c r="D2" s="38"/>
    </row>
    <row r="3" spans="1:4" ht="17.100000000000001" customHeight="1" x14ac:dyDescent="0.3">
      <c r="A3" s="39" t="s">
        <v>36</v>
      </c>
      <c r="B3" s="38"/>
      <c r="C3" s="38"/>
      <c r="D3" s="38"/>
    </row>
    <row r="4" spans="1:4" ht="17.100000000000001" customHeight="1" x14ac:dyDescent="0.3">
      <c r="A4" s="40" t="s">
        <v>1</v>
      </c>
      <c r="B4" s="38"/>
      <c r="C4" s="38"/>
      <c r="D4" s="38"/>
    </row>
    <row r="5" spans="1:4" ht="17.100000000000001" customHeight="1" x14ac:dyDescent="0.3">
      <c r="A5" s="43" t="s">
        <v>328</v>
      </c>
      <c r="B5" s="38"/>
      <c r="C5" s="38"/>
      <c r="D5" s="38"/>
    </row>
    <row r="7" spans="1:4" ht="30" customHeight="1" x14ac:dyDescent="0.2">
      <c r="A7" s="20" t="s">
        <v>329</v>
      </c>
      <c r="B7" s="9" t="s">
        <v>39</v>
      </c>
      <c r="C7" s="9" t="s">
        <v>316</v>
      </c>
      <c r="D7" s="9" t="s">
        <v>317</v>
      </c>
    </row>
    <row r="8" spans="1:4" ht="15" customHeight="1" x14ac:dyDescent="0.2">
      <c r="A8" s="21" t="s">
        <v>330</v>
      </c>
      <c r="B8" s="22">
        <v>48103</v>
      </c>
      <c r="C8" s="24">
        <v>3656966102</v>
      </c>
      <c r="D8" s="24">
        <v>76023.66</v>
      </c>
    </row>
    <row r="9" spans="1:4" ht="15" customHeight="1" x14ac:dyDescent="0.2">
      <c r="A9" s="21" t="s">
        <v>331</v>
      </c>
      <c r="B9" s="22">
        <v>1526</v>
      </c>
      <c r="C9" s="24">
        <v>81811360</v>
      </c>
      <c r="D9" s="24">
        <v>53611.64</v>
      </c>
    </row>
    <row r="10" spans="1:4" ht="15" customHeight="1" x14ac:dyDescent="0.2">
      <c r="A10" s="21" t="s">
        <v>332</v>
      </c>
      <c r="B10" s="22">
        <v>2288</v>
      </c>
      <c r="C10" s="24">
        <v>71945145</v>
      </c>
      <c r="D10" s="24">
        <v>31444.560000000001</v>
      </c>
    </row>
    <row r="11" spans="1:4" ht="15" customHeight="1" x14ac:dyDescent="0.2">
      <c r="A11" s="21" t="s">
        <v>333</v>
      </c>
      <c r="B11" s="22">
        <v>1511</v>
      </c>
      <c r="C11" s="24">
        <v>241591780</v>
      </c>
      <c r="D11" s="24">
        <v>159888.67000000001</v>
      </c>
    </row>
    <row r="12" spans="1:4" ht="15" customHeight="1" x14ac:dyDescent="0.2">
      <c r="A12" s="21" t="s">
        <v>334</v>
      </c>
      <c r="B12" s="22">
        <v>2597</v>
      </c>
      <c r="C12" s="24">
        <v>142110128</v>
      </c>
      <c r="D12" s="24">
        <v>54720.88</v>
      </c>
    </row>
    <row r="13" spans="1:4" ht="15" customHeight="1" x14ac:dyDescent="0.2">
      <c r="A13" s="21" t="s">
        <v>335</v>
      </c>
      <c r="B13" s="22">
        <v>89</v>
      </c>
      <c r="C13" s="24">
        <v>832446</v>
      </c>
      <c r="D13" s="24">
        <v>9353.33</v>
      </c>
    </row>
    <row r="14" spans="1:4" ht="15" customHeight="1" x14ac:dyDescent="0.2">
      <c r="A14" s="21" t="s">
        <v>336</v>
      </c>
      <c r="B14" s="22">
        <v>749</v>
      </c>
      <c r="C14" s="24">
        <v>31806898</v>
      </c>
      <c r="D14" s="24">
        <v>42465.82</v>
      </c>
    </row>
    <row r="15" spans="1:4" ht="15" customHeight="1" x14ac:dyDescent="0.2">
      <c r="A15" s="21" t="s">
        <v>337</v>
      </c>
      <c r="B15" s="22">
        <v>22</v>
      </c>
      <c r="C15" s="24">
        <v>31187</v>
      </c>
      <c r="D15" s="24">
        <v>1417.59</v>
      </c>
    </row>
    <row r="16" spans="1:4" ht="15" customHeight="1" x14ac:dyDescent="0.2">
      <c r="A16" s="21" t="s">
        <v>338</v>
      </c>
      <c r="B16" s="22">
        <v>1491</v>
      </c>
      <c r="C16" s="24">
        <v>38597634</v>
      </c>
      <c r="D16" s="24">
        <v>25887.08</v>
      </c>
    </row>
    <row r="17" spans="1:4" ht="15" customHeight="1" x14ac:dyDescent="0.2">
      <c r="A17" s="21" t="s">
        <v>339</v>
      </c>
      <c r="B17" s="22">
        <v>56586</v>
      </c>
      <c r="C17" s="24">
        <v>131377770</v>
      </c>
      <c r="D17" s="24">
        <v>2321.7399999999998</v>
      </c>
    </row>
    <row r="18" spans="1:4" ht="15" customHeight="1" x14ac:dyDescent="0.2">
      <c r="A18" s="21" t="s">
        <v>92</v>
      </c>
      <c r="B18" s="22">
        <v>114962</v>
      </c>
      <c r="C18" s="24">
        <v>4397070450</v>
      </c>
      <c r="D18" s="24">
        <v>38248.03</v>
      </c>
    </row>
    <row r="20" spans="1:4" ht="15" customHeight="1" x14ac:dyDescent="0.2">
      <c r="A20" s="37" t="s">
        <v>30</v>
      </c>
      <c r="B20" s="38"/>
      <c r="C20" s="38"/>
      <c r="D20" s="38"/>
    </row>
  </sheetData>
  <mergeCells count="6">
    <mergeCell ref="A20:D20"/>
    <mergeCell ref="A1:D1"/>
    <mergeCell ref="A2:D2"/>
    <mergeCell ref="A3:D3"/>
    <mergeCell ref="A4:D4"/>
    <mergeCell ref="A5:D5"/>
  </mergeCells>
  <hyperlinks>
    <hyperlink ref="A1" location="'CONTENTS'!A1" display="#'CONTENTS'!A1"/>
  </hyperlinks>
  <printOptions horizontalCentered="1"/>
  <pageMargins left="0.5" right="0.5" top="0.5" bottom="0.5" header="0" footer="0"/>
  <pageSetup fitToHeight="1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5"/>
  <sheetViews>
    <sheetView zoomScaleNormal="100" workbookViewId="0">
      <pane ySplit="7" topLeftCell="A22" activePane="bottomLeft" state="frozen"/>
      <selection pane="bottomLeft" sqref="A1:E1"/>
    </sheetView>
  </sheetViews>
  <sheetFormatPr defaultColWidth="12" defaultRowHeight="12.95" customHeight="1" x14ac:dyDescent="0.2"/>
  <cols>
    <col min="1" max="1" width="90.6640625" bestFit="1" customWidth="1"/>
    <col min="2" max="2" width="10.6640625" bestFit="1" customWidth="1"/>
    <col min="3" max="5" width="15.6640625" bestFit="1" customWidth="1"/>
  </cols>
  <sheetData>
    <row r="1" spans="1:5" ht="17.100000000000001" customHeight="1" x14ac:dyDescent="0.25">
      <c r="A1" s="42" t="s">
        <v>31</v>
      </c>
      <c r="B1" s="38"/>
      <c r="C1" s="38"/>
      <c r="D1" s="38"/>
      <c r="E1" s="38"/>
    </row>
    <row r="2" spans="1:5" ht="17.100000000000001" customHeight="1" x14ac:dyDescent="0.3">
      <c r="A2" s="40" t="s">
        <v>1</v>
      </c>
      <c r="B2" s="38"/>
      <c r="C2" s="38"/>
      <c r="D2" s="38"/>
      <c r="E2" s="38"/>
    </row>
    <row r="3" spans="1:5" ht="17.100000000000001" customHeight="1" x14ac:dyDescent="0.3">
      <c r="A3" s="39" t="s">
        <v>36</v>
      </c>
      <c r="B3" s="38"/>
      <c r="C3" s="38"/>
      <c r="D3" s="38"/>
      <c r="E3" s="38"/>
    </row>
    <row r="4" spans="1:5" ht="17.100000000000001" customHeight="1" x14ac:dyDescent="0.3">
      <c r="A4" s="40" t="s">
        <v>1</v>
      </c>
      <c r="B4" s="38"/>
      <c r="C4" s="38"/>
      <c r="D4" s="38"/>
      <c r="E4" s="38"/>
    </row>
    <row r="5" spans="1:5" ht="17.100000000000001" customHeight="1" x14ac:dyDescent="0.3">
      <c r="A5" s="43" t="s">
        <v>23</v>
      </c>
      <c r="B5" s="38"/>
      <c r="C5" s="38"/>
      <c r="D5" s="38"/>
      <c r="E5" s="38"/>
    </row>
    <row r="7" spans="1:5" ht="30" customHeight="1" x14ac:dyDescent="0.2">
      <c r="A7" s="20" t="s">
        <v>340</v>
      </c>
      <c r="B7" s="9" t="s">
        <v>341</v>
      </c>
      <c r="C7" s="9" t="s">
        <v>39</v>
      </c>
      <c r="D7" s="9" t="s">
        <v>316</v>
      </c>
      <c r="E7" s="9" t="s">
        <v>317</v>
      </c>
    </row>
    <row r="8" spans="1:5" ht="15" customHeight="1" x14ac:dyDescent="0.2">
      <c r="A8" s="26" t="s">
        <v>342</v>
      </c>
      <c r="B8" s="27" t="s">
        <v>343</v>
      </c>
      <c r="C8" s="11">
        <v>121</v>
      </c>
      <c r="D8" s="13">
        <v>220318</v>
      </c>
      <c r="E8" s="13">
        <v>1820.8099173553701</v>
      </c>
    </row>
    <row r="9" spans="1:5" ht="15" customHeight="1" x14ac:dyDescent="0.2">
      <c r="A9" s="26" t="s">
        <v>344</v>
      </c>
      <c r="B9" s="27" t="s">
        <v>343</v>
      </c>
      <c r="C9" s="11">
        <v>24</v>
      </c>
      <c r="D9" s="13">
        <v>61393</v>
      </c>
      <c r="E9" s="13">
        <v>2558.0416666666702</v>
      </c>
    </row>
    <row r="10" spans="1:5" ht="15" customHeight="1" x14ac:dyDescent="0.2">
      <c r="A10" s="26" t="s">
        <v>345</v>
      </c>
      <c r="B10" s="4" t="s">
        <v>341</v>
      </c>
      <c r="C10" s="11">
        <v>10</v>
      </c>
      <c r="D10" s="13">
        <v>15000</v>
      </c>
      <c r="E10" s="13" t="s">
        <v>346</v>
      </c>
    </row>
    <row r="11" spans="1:5" ht="15" customHeight="1" x14ac:dyDescent="0.2">
      <c r="A11" s="26" t="s">
        <v>347</v>
      </c>
      <c r="B11" s="27" t="s">
        <v>343</v>
      </c>
      <c r="C11" s="11">
        <v>289</v>
      </c>
      <c r="D11" s="13">
        <v>120054</v>
      </c>
      <c r="E11" s="13">
        <v>415.411764705883</v>
      </c>
    </row>
    <row r="12" spans="1:5" ht="15" customHeight="1" x14ac:dyDescent="0.2">
      <c r="A12" s="26" t="s">
        <v>348</v>
      </c>
      <c r="B12" s="4" t="s">
        <v>341</v>
      </c>
      <c r="C12" s="11">
        <v>10</v>
      </c>
      <c r="D12" s="13">
        <v>40000</v>
      </c>
      <c r="E12" s="13" t="s">
        <v>346</v>
      </c>
    </row>
    <row r="13" spans="1:5" ht="15" customHeight="1" x14ac:dyDescent="0.2">
      <c r="A13" s="26" t="s">
        <v>349</v>
      </c>
      <c r="B13" s="27" t="s">
        <v>343</v>
      </c>
      <c r="C13" s="11">
        <v>1739</v>
      </c>
      <c r="D13" s="13">
        <v>176300</v>
      </c>
      <c r="E13" s="13">
        <v>101.380103507763</v>
      </c>
    </row>
    <row r="14" spans="1:5" ht="15" customHeight="1" x14ac:dyDescent="0.2">
      <c r="A14" s="26" t="s">
        <v>350</v>
      </c>
      <c r="B14" s="27" t="s">
        <v>343</v>
      </c>
      <c r="C14" s="11">
        <v>27</v>
      </c>
      <c r="D14" s="13">
        <v>163036</v>
      </c>
      <c r="E14" s="13">
        <v>6038.3703703703704</v>
      </c>
    </row>
    <row r="15" spans="1:5" ht="15" customHeight="1" x14ac:dyDescent="0.2">
      <c r="A15" s="26" t="s">
        <v>351</v>
      </c>
      <c r="B15" s="4" t="s">
        <v>341</v>
      </c>
      <c r="C15" s="11">
        <v>10</v>
      </c>
      <c r="D15" s="13">
        <v>300000</v>
      </c>
      <c r="E15" s="13" t="s">
        <v>346</v>
      </c>
    </row>
    <row r="16" spans="1:5" ht="15" customHeight="1" x14ac:dyDescent="0.2">
      <c r="A16" s="26" t="s">
        <v>352</v>
      </c>
      <c r="B16" s="27" t="s">
        <v>343</v>
      </c>
      <c r="C16" s="11">
        <v>32315</v>
      </c>
      <c r="D16" s="13">
        <v>147776854</v>
      </c>
      <c r="E16" s="13">
        <v>4573.0111093919204</v>
      </c>
    </row>
    <row r="17" spans="1:5" ht="15" customHeight="1" x14ac:dyDescent="0.2">
      <c r="A17" s="26" t="s">
        <v>353</v>
      </c>
      <c r="B17" s="27" t="s">
        <v>343</v>
      </c>
      <c r="C17" s="11">
        <v>140934</v>
      </c>
      <c r="D17" s="13">
        <v>67956079</v>
      </c>
      <c r="E17" s="13">
        <v>482.18371010544001</v>
      </c>
    </row>
    <row r="18" spans="1:5" ht="15" customHeight="1" x14ac:dyDescent="0.2">
      <c r="A18" s="26" t="s">
        <v>354</v>
      </c>
      <c r="B18" s="27" t="s">
        <v>343</v>
      </c>
      <c r="C18" s="11">
        <v>46</v>
      </c>
      <c r="D18" s="13">
        <v>582417</v>
      </c>
      <c r="E18" s="13">
        <v>12661.2391304348</v>
      </c>
    </row>
    <row r="19" spans="1:5" ht="15" customHeight="1" x14ac:dyDescent="0.2">
      <c r="A19" s="26" t="s">
        <v>355</v>
      </c>
      <c r="B19" s="27" t="s">
        <v>343</v>
      </c>
      <c r="C19" s="11">
        <v>19</v>
      </c>
      <c r="D19" s="13">
        <v>15271</v>
      </c>
      <c r="E19" s="13">
        <v>803.73684210526301</v>
      </c>
    </row>
    <row r="20" spans="1:5" ht="15" customHeight="1" x14ac:dyDescent="0.2">
      <c r="A20" s="26" t="s">
        <v>356</v>
      </c>
      <c r="B20" s="27" t="s">
        <v>343</v>
      </c>
      <c r="C20" s="11">
        <v>1049</v>
      </c>
      <c r="D20" s="13">
        <v>11664941</v>
      </c>
      <c r="E20" s="13">
        <v>11120.058150619599</v>
      </c>
    </row>
    <row r="21" spans="1:5" ht="15" customHeight="1" x14ac:dyDescent="0.2">
      <c r="A21" s="26" t="s">
        <v>357</v>
      </c>
      <c r="B21" s="27" t="s">
        <v>343</v>
      </c>
      <c r="C21" s="11">
        <v>36</v>
      </c>
      <c r="D21" s="13">
        <v>5808</v>
      </c>
      <c r="E21" s="13">
        <v>161.333333333333</v>
      </c>
    </row>
    <row r="22" spans="1:5" ht="15" customHeight="1" x14ac:dyDescent="0.2">
      <c r="A22" s="26" t="s">
        <v>358</v>
      </c>
      <c r="B22" s="27" t="s">
        <v>343</v>
      </c>
      <c r="C22" s="11">
        <v>101</v>
      </c>
      <c r="D22" s="13">
        <v>629400</v>
      </c>
      <c r="E22" s="13">
        <v>6231.6831683168302</v>
      </c>
    </row>
    <row r="23" spans="1:5" ht="15" customHeight="1" x14ac:dyDescent="0.2">
      <c r="A23" s="26" t="s">
        <v>359</v>
      </c>
      <c r="B23" s="27" t="s">
        <v>343</v>
      </c>
      <c r="C23" s="11">
        <v>47</v>
      </c>
      <c r="D23" s="13">
        <v>42741</v>
      </c>
      <c r="E23" s="13">
        <v>909.38297872340399</v>
      </c>
    </row>
    <row r="24" spans="1:5" ht="15" customHeight="1" x14ac:dyDescent="0.2">
      <c r="A24" s="26" t="s">
        <v>360</v>
      </c>
      <c r="B24" s="27" t="s">
        <v>343</v>
      </c>
      <c r="C24" s="11">
        <v>22039</v>
      </c>
      <c r="D24" s="13">
        <v>3756536</v>
      </c>
      <c r="E24" s="13">
        <v>170.449475929035</v>
      </c>
    </row>
    <row r="25" spans="1:5" ht="15" customHeight="1" x14ac:dyDescent="0.2">
      <c r="A25" s="26" t="s">
        <v>361</v>
      </c>
      <c r="B25" s="4" t="s">
        <v>341</v>
      </c>
      <c r="C25" s="11">
        <v>10</v>
      </c>
      <c r="D25" s="13">
        <v>1000</v>
      </c>
      <c r="E25" s="13" t="s">
        <v>346</v>
      </c>
    </row>
    <row r="26" spans="1:5" ht="15" customHeight="1" x14ac:dyDescent="0.2">
      <c r="A26" s="26" t="s">
        <v>362</v>
      </c>
      <c r="B26" s="27" t="s">
        <v>343</v>
      </c>
      <c r="C26" s="11">
        <v>200</v>
      </c>
      <c r="D26" s="13">
        <v>3613763</v>
      </c>
      <c r="E26" s="13">
        <v>18068.814999999999</v>
      </c>
    </row>
    <row r="27" spans="1:5" ht="15" customHeight="1" x14ac:dyDescent="0.2">
      <c r="A27" s="26" t="s">
        <v>363</v>
      </c>
      <c r="B27" s="4" t="s">
        <v>341</v>
      </c>
      <c r="C27" s="11">
        <v>10</v>
      </c>
      <c r="D27" s="13">
        <v>2000</v>
      </c>
      <c r="E27" s="13" t="s">
        <v>346</v>
      </c>
    </row>
    <row r="28" spans="1:5" ht="15" customHeight="1" x14ac:dyDescent="0.2">
      <c r="A28" s="26" t="s">
        <v>364</v>
      </c>
      <c r="B28" s="27" t="s">
        <v>343</v>
      </c>
      <c r="C28" s="11">
        <v>62</v>
      </c>
      <c r="D28" s="13">
        <v>167987</v>
      </c>
      <c r="E28" s="13">
        <v>2709.4677419354798</v>
      </c>
    </row>
    <row r="29" spans="1:5" ht="15" customHeight="1" x14ac:dyDescent="0.2">
      <c r="A29" s="26" t="s">
        <v>365</v>
      </c>
      <c r="B29" s="27" t="s">
        <v>343</v>
      </c>
      <c r="C29" s="11">
        <v>45</v>
      </c>
      <c r="D29" s="13">
        <v>23346</v>
      </c>
      <c r="E29" s="13">
        <v>518.79999999999995</v>
      </c>
    </row>
    <row r="30" spans="1:5" ht="15" customHeight="1" x14ac:dyDescent="0.2">
      <c r="A30" s="26" t="s">
        <v>366</v>
      </c>
      <c r="B30" s="27" t="s">
        <v>343</v>
      </c>
      <c r="C30" s="11">
        <v>129</v>
      </c>
      <c r="D30" s="13">
        <v>1350000</v>
      </c>
      <c r="E30" s="13">
        <v>10465.1162790698</v>
      </c>
    </row>
    <row r="31" spans="1:5" ht="15" customHeight="1" x14ac:dyDescent="0.2">
      <c r="A31" s="26" t="s">
        <v>367</v>
      </c>
      <c r="B31" s="27" t="s">
        <v>343</v>
      </c>
      <c r="C31" s="11">
        <v>12485</v>
      </c>
      <c r="D31" s="13">
        <v>22178813</v>
      </c>
      <c r="E31" s="13">
        <v>1776.4367641169399</v>
      </c>
    </row>
    <row r="32" spans="1:5" ht="15" customHeight="1" x14ac:dyDescent="0.2">
      <c r="A32" s="26" t="s">
        <v>368</v>
      </c>
      <c r="B32" s="27" t="s">
        <v>343</v>
      </c>
      <c r="C32" s="11">
        <v>62</v>
      </c>
      <c r="D32" s="13">
        <v>249241</v>
      </c>
      <c r="E32" s="13">
        <v>4020.0161290322599</v>
      </c>
    </row>
    <row r="33" spans="1:5" ht="15" customHeight="1" x14ac:dyDescent="0.2">
      <c r="A33" s="26" t="s">
        <v>369</v>
      </c>
      <c r="B33" s="27" t="s">
        <v>343</v>
      </c>
      <c r="C33" s="11">
        <v>19</v>
      </c>
      <c r="D33" s="13">
        <v>1807925</v>
      </c>
      <c r="E33" s="13">
        <v>95153.947368421097</v>
      </c>
    </row>
    <row r="34" spans="1:5" ht="15" customHeight="1" x14ac:dyDescent="0.2">
      <c r="A34" s="26" t="s">
        <v>370</v>
      </c>
      <c r="B34" s="4" t="s">
        <v>341</v>
      </c>
      <c r="C34" s="11">
        <v>10</v>
      </c>
      <c r="D34" s="13">
        <v>250000</v>
      </c>
      <c r="E34" s="13" t="s">
        <v>346</v>
      </c>
    </row>
    <row r="35" spans="1:5" ht="15" customHeight="1" x14ac:dyDescent="0.2">
      <c r="A35" s="26" t="s">
        <v>371</v>
      </c>
      <c r="B35" s="27" t="s">
        <v>343</v>
      </c>
      <c r="C35" s="11">
        <v>19841</v>
      </c>
      <c r="D35" s="13">
        <v>608573045</v>
      </c>
      <c r="E35" s="13">
        <v>30672.498613981199</v>
      </c>
    </row>
    <row r="36" spans="1:5" ht="15" customHeight="1" x14ac:dyDescent="0.2">
      <c r="A36" s="26" t="s">
        <v>372</v>
      </c>
      <c r="B36" s="27" t="s">
        <v>343</v>
      </c>
      <c r="C36" s="11">
        <v>83</v>
      </c>
      <c r="D36" s="13">
        <v>13781</v>
      </c>
      <c r="E36" s="13">
        <v>166.03614457831301</v>
      </c>
    </row>
    <row r="37" spans="1:5" ht="15" customHeight="1" x14ac:dyDescent="0.2">
      <c r="A37" s="26" t="s">
        <v>373</v>
      </c>
      <c r="B37" s="4" t="s">
        <v>341</v>
      </c>
      <c r="C37" s="11">
        <v>10</v>
      </c>
      <c r="D37" s="13">
        <v>70000</v>
      </c>
      <c r="E37" s="13" t="s">
        <v>346</v>
      </c>
    </row>
    <row r="38" spans="1:5" ht="15" customHeight="1" x14ac:dyDescent="0.2">
      <c r="A38" s="26" t="s">
        <v>374</v>
      </c>
      <c r="B38" s="27" t="s">
        <v>343</v>
      </c>
      <c r="C38" s="11">
        <v>212</v>
      </c>
      <c r="D38" s="13">
        <v>2200019</v>
      </c>
      <c r="E38" s="13">
        <v>10377.4481132075</v>
      </c>
    </row>
    <row r="39" spans="1:5" ht="15" customHeight="1" x14ac:dyDescent="0.2">
      <c r="A39" s="26" t="s">
        <v>375</v>
      </c>
      <c r="B39" s="4" t="s">
        <v>341</v>
      </c>
      <c r="C39" s="11">
        <v>10</v>
      </c>
      <c r="D39" s="13">
        <v>8000</v>
      </c>
      <c r="E39" s="13" t="s">
        <v>346</v>
      </c>
    </row>
    <row r="40" spans="1:5" ht="15" customHeight="1" x14ac:dyDescent="0.2">
      <c r="A40" s="26" t="s">
        <v>376</v>
      </c>
      <c r="B40" s="27" t="s">
        <v>343</v>
      </c>
      <c r="C40" s="11">
        <v>443</v>
      </c>
      <c r="D40" s="13">
        <v>1123391</v>
      </c>
      <c r="E40" s="13">
        <v>2535.8713318284399</v>
      </c>
    </row>
    <row r="41" spans="1:5" ht="15" customHeight="1" x14ac:dyDescent="0.2">
      <c r="A41" s="26" t="s">
        <v>377</v>
      </c>
      <c r="B41" s="27" t="s">
        <v>343</v>
      </c>
      <c r="C41" s="11">
        <v>3143</v>
      </c>
      <c r="D41" s="13">
        <v>2487930</v>
      </c>
      <c r="E41" s="13">
        <v>791.578110085905</v>
      </c>
    </row>
    <row r="42" spans="1:5" ht="15" customHeight="1" x14ac:dyDescent="0.2">
      <c r="A42" s="26" t="s">
        <v>378</v>
      </c>
      <c r="B42" s="27" t="s">
        <v>343</v>
      </c>
      <c r="C42" s="11">
        <v>42814</v>
      </c>
      <c r="D42" s="13">
        <v>23989692</v>
      </c>
      <c r="E42" s="13">
        <v>560.32353902929003</v>
      </c>
    </row>
    <row r="43" spans="1:5" ht="15" customHeight="1" x14ac:dyDescent="0.2">
      <c r="A43" s="26" t="s">
        <v>379</v>
      </c>
      <c r="B43" s="27" t="s">
        <v>343</v>
      </c>
      <c r="C43" s="11">
        <v>33</v>
      </c>
      <c r="D43" s="13">
        <v>739041</v>
      </c>
      <c r="E43" s="13">
        <v>22395.181818181802</v>
      </c>
    </row>
    <row r="44" spans="1:5" ht="15" customHeight="1" x14ac:dyDescent="0.2">
      <c r="A44" s="26" t="s">
        <v>380</v>
      </c>
      <c r="B44" s="27" t="s">
        <v>343</v>
      </c>
      <c r="C44" s="11">
        <v>110163</v>
      </c>
      <c r="D44" s="13">
        <v>69532736</v>
      </c>
      <c r="E44" s="13">
        <v>631.18048709639402</v>
      </c>
    </row>
    <row r="45" spans="1:5" ht="15" customHeight="1" x14ac:dyDescent="0.2">
      <c r="A45" s="26" t="s">
        <v>381</v>
      </c>
      <c r="B45" s="27" t="s">
        <v>343</v>
      </c>
      <c r="C45" s="11">
        <v>159</v>
      </c>
      <c r="D45" s="13">
        <v>1322884</v>
      </c>
      <c r="E45" s="13">
        <v>8320.0251572327106</v>
      </c>
    </row>
    <row r="46" spans="1:5" ht="15" customHeight="1" x14ac:dyDescent="0.2">
      <c r="A46" s="26" t="s">
        <v>382</v>
      </c>
      <c r="B46" s="27" t="s">
        <v>343</v>
      </c>
      <c r="C46" s="11">
        <v>2179</v>
      </c>
      <c r="D46" s="13">
        <v>48851959</v>
      </c>
      <c r="E46" s="13">
        <v>22419.439651216198</v>
      </c>
    </row>
    <row r="47" spans="1:5" ht="15" customHeight="1" x14ac:dyDescent="0.2">
      <c r="A47" s="26" t="s">
        <v>383</v>
      </c>
      <c r="B47" s="27" t="s">
        <v>343</v>
      </c>
      <c r="C47" s="11">
        <v>1368604</v>
      </c>
      <c r="D47" s="13">
        <v>1658235059</v>
      </c>
      <c r="E47" s="13">
        <v>1211.6251735344899</v>
      </c>
    </row>
    <row r="48" spans="1:5" ht="15" customHeight="1" x14ac:dyDescent="0.2">
      <c r="A48" s="26" t="s">
        <v>384</v>
      </c>
      <c r="B48" s="27" t="s">
        <v>343</v>
      </c>
      <c r="C48" s="11">
        <v>21575</v>
      </c>
      <c r="D48" s="13">
        <v>4619495</v>
      </c>
      <c r="E48" s="13">
        <v>214.11332560834299</v>
      </c>
    </row>
    <row r="49" spans="1:5" ht="15" customHeight="1" x14ac:dyDescent="0.2">
      <c r="A49" s="26" t="s">
        <v>385</v>
      </c>
      <c r="B49" s="4" t="s">
        <v>341</v>
      </c>
      <c r="C49" s="11">
        <v>10</v>
      </c>
      <c r="D49" s="13">
        <v>4000</v>
      </c>
      <c r="E49" s="13" t="s">
        <v>346</v>
      </c>
    </row>
    <row r="50" spans="1:5" ht="15" customHeight="1" x14ac:dyDescent="0.2">
      <c r="A50" s="26" t="s">
        <v>386</v>
      </c>
      <c r="B50" s="4" t="s">
        <v>341</v>
      </c>
      <c r="C50" s="11">
        <v>10</v>
      </c>
      <c r="D50" s="13">
        <v>80000</v>
      </c>
      <c r="E50" s="13" t="s">
        <v>346</v>
      </c>
    </row>
    <row r="51" spans="1:5" ht="15" customHeight="1" x14ac:dyDescent="0.2">
      <c r="A51" s="21" t="s">
        <v>387</v>
      </c>
      <c r="B51" s="28" t="s">
        <v>343</v>
      </c>
      <c r="C51" s="16">
        <v>1781079</v>
      </c>
      <c r="D51" s="18">
        <v>2684964375</v>
      </c>
      <c r="E51" s="18">
        <v>1507.49314039411</v>
      </c>
    </row>
    <row r="53" spans="1:5" ht="15" customHeight="1" x14ac:dyDescent="0.2">
      <c r="A53" s="37" t="s">
        <v>388</v>
      </c>
      <c r="B53" s="38"/>
      <c r="C53" s="38"/>
      <c r="D53" s="38"/>
      <c r="E53" s="38"/>
    </row>
    <row r="54" spans="1:5" ht="15" customHeight="1" x14ac:dyDescent="0.3">
      <c r="A54" s="40" t="s">
        <v>1</v>
      </c>
      <c r="B54" s="38"/>
      <c r="C54" s="38"/>
      <c r="D54" s="38"/>
      <c r="E54" s="38"/>
    </row>
    <row r="55" spans="1:5" ht="15" customHeight="1" x14ac:dyDescent="0.2">
      <c r="A55" s="37" t="s">
        <v>30</v>
      </c>
      <c r="B55" s="38"/>
      <c r="C55" s="38"/>
      <c r="D55" s="38"/>
      <c r="E55" s="38"/>
    </row>
  </sheetData>
  <mergeCells count="8">
    <mergeCell ref="A53:E53"/>
    <mergeCell ref="A54:E54"/>
    <mergeCell ref="A55:E55"/>
    <mergeCell ref="A1:E1"/>
    <mergeCell ref="A2:E2"/>
    <mergeCell ref="A3:E3"/>
    <mergeCell ref="A4:E4"/>
    <mergeCell ref="A5:E5"/>
  </mergeCells>
  <hyperlinks>
    <hyperlink ref="A1" location="'CONTENTS'!A1" display="#'CONTENTS'!A1"/>
  </hyperlinks>
  <printOptions horizontalCentered="1"/>
  <pageMargins left="0.5" right="0.5" top="0.5" bottom="0.5" header="0" footer="0"/>
  <pageSetup fitToHeight="1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zoomScaleNormal="100" workbookViewId="0">
      <selection sqref="A1:D1"/>
    </sheetView>
  </sheetViews>
  <sheetFormatPr defaultColWidth="12" defaultRowHeight="12.95" customHeight="1" x14ac:dyDescent="0.2"/>
  <cols>
    <col min="1" max="1" width="55.6640625" bestFit="1" customWidth="1"/>
    <col min="2" max="4" width="15.6640625" bestFit="1" customWidth="1"/>
  </cols>
  <sheetData>
    <row r="1" spans="1:4" ht="17.100000000000001" customHeight="1" x14ac:dyDescent="0.25">
      <c r="A1" s="42" t="s">
        <v>31</v>
      </c>
      <c r="B1" s="38"/>
      <c r="C1" s="38"/>
      <c r="D1" s="38"/>
    </row>
    <row r="2" spans="1:4" ht="17.100000000000001" customHeight="1" x14ac:dyDescent="0.3">
      <c r="A2" s="40" t="s">
        <v>1</v>
      </c>
      <c r="B2" s="38"/>
      <c r="C2" s="38"/>
      <c r="D2" s="38"/>
    </row>
    <row r="3" spans="1:4" ht="17.100000000000001" customHeight="1" x14ac:dyDescent="0.3">
      <c r="A3" s="39" t="s">
        <v>36</v>
      </c>
      <c r="B3" s="38"/>
      <c r="C3" s="38"/>
      <c r="D3" s="38"/>
    </row>
    <row r="4" spans="1:4" ht="17.100000000000001" customHeight="1" x14ac:dyDescent="0.3">
      <c r="A4" s="40" t="s">
        <v>1</v>
      </c>
      <c r="B4" s="38"/>
      <c r="C4" s="38"/>
      <c r="D4" s="38"/>
    </row>
    <row r="5" spans="1:4" ht="17.100000000000001" customHeight="1" x14ac:dyDescent="0.3">
      <c r="A5" s="43" t="s">
        <v>389</v>
      </c>
      <c r="B5" s="38"/>
      <c r="C5" s="38"/>
      <c r="D5" s="38"/>
    </row>
    <row r="7" spans="1:4" ht="30" customHeight="1" x14ac:dyDescent="0.2">
      <c r="A7" s="20" t="s">
        <v>390</v>
      </c>
      <c r="B7" s="9" t="s">
        <v>39</v>
      </c>
      <c r="C7" s="9" t="s">
        <v>316</v>
      </c>
      <c r="D7" s="9" t="s">
        <v>317</v>
      </c>
    </row>
    <row r="8" spans="1:4" ht="15" customHeight="1" x14ac:dyDescent="0.2">
      <c r="A8" s="21" t="s">
        <v>391</v>
      </c>
      <c r="B8" s="22">
        <v>1761</v>
      </c>
      <c r="C8" s="24">
        <v>54190</v>
      </c>
      <c r="D8" s="24">
        <v>30.77</v>
      </c>
    </row>
    <row r="9" spans="1:4" ht="15" customHeight="1" x14ac:dyDescent="0.2">
      <c r="A9" s="21" t="s">
        <v>392</v>
      </c>
      <c r="B9" s="22">
        <v>1432</v>
      </c>
      <c r="C9" s="24">
        <v>29927</v>
      </c>
      <c r="D9" s="24">
        <v>20.9</v>
      </c>
    </row>
    <row r="10" spans="1:4" ht="15" customHeight="1" x14ac:dyDescent="0.2">
      <c r="A10" s="21" t="s">
        <v>393</v>
      </c>
      <c r="B10" s="22">
        <v>923</v>
      </c>
      <c r="C10" s="24">
        <v>31092</v>
      </c>
      <c r="D10" s="24">
        <v>33.69</v>
      </c>
    </row>
    <row r="11" spans="1:4" ht="15" customHeight="1" x14ac:dyDescent="0.2">
      <c r="A11" s="21" t="s">
        <v>394</v>
      </c>
      <c r="B11" s="22">
        <v>1411</v>
      </c>
      <c r="C11" s="24">
        <v>28706</v>
      </c>
      <c r="D11" s="24">
        <v>20.34</v>
      </c>
    </row>
    <row r="12" spans="1:4" ht="15" customHeight="1" x14ac:dyDescent="0.2">
      <c r="A12" s="21" t="s">
        <v>395</v>
      </c>
      <c r="B12" s="22">
        <v>1261</v>
      </c>
      <c r="C12" s="24">
        <v>26254</v>
      </c>
      <c r="D12" s="24">
        <v>20.82</v>
      </c>
    </row>
    <row r="13" spans="1:4" ht="15" customHeight="1" x14ac:dyDescent="0.2">
      <c r="A13" s="21" t="s">
        <v>92</v>
      </c>
      <c r="B13" s="22">
        <v>6788</v>
      </c>
      <c r="C13" s="24">
        <v>170169</v>
      </c>
      <c r="D13" s="24">
        <v>25.07</v>
      </c>
    </row>
    <row r="15" spans="1:4" ht="15" customHeight="1" x14ac:dyDescent="0.2">
      <c r="A15" s="37" t="s">
        <v>30</v>
      </c>
      <c r="B15" s="38"/>
      <c r="C15" s="38"/>
      <c r="D15" s="38"/>
    </row>
  </sheetData>
  <mergeCells count="6">
    <mergeCell ref="A15:D15"/>
    <mergeCell ref="A1:D1"/>
    <mergeCell ref="A2:D2"/>
    <mergeCell ref="A3:D3"/>
    <mergeCell ref="A4:D4"/>
    <mergeCell ref="A5:D5"/>
  </mergeCells>
  <hyperlinks>
    <hyperlink ref="A1" location="'CONTENTS'!A1" display="#'CONTENTS'!A1"/>
  </hyperlinks>
  <printOptions horizontalCentered="1"/>
  <pageMargins left="0.5" right="0.5" top="0.5" bottom="0.5" header="0" footer="0"/>
  <pageSetup fitToHeight="1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zoomScaleNormal="100" workbookViewId="0">
      <pane ySplit="7" topLeftCell="A8" activePane="bottomLeft" state="frozen"/>
      <selection pane="bottomLeft" sqref="A1:G1"/>
    </sheetView>
  </sheetViews>
  <sheetFormatPr defaultColWidth="12" defaultRowHeight="12.95" customHeight="1" x14ac:dyDescent="0.2"/>
  <cols>
    <col min="1" max="1" width="20.6640625" bestFit="1" customWidth="1"/>
    <col min="2" max="7" width="19.6640625" bestFit="1" customWidth="1"/>
  </cols>
  <sheetData>
    <row r="1" spans="1:7" ht="17.100000000000001" customHeight="1" x14ac:dyDescent="0.25">
      <c r="A1" s="42" t="s">
        <v>31</v>
      </c>
      <c r="B1" s="38"/>
      <c r="C1" s="38"/>
      <c r="D1" s="38"/>
      <c r="E1" s="38"/>
      <c r="F1" s="38"/>
      <c r="G1" s="38"/>
    </row>
    <row r="2" spans="1:7" ht="17.100000000000001" customHeight="1" x14ac:dyDescent="0.3">
      <c r="A2" s="40" t="s">
        <v>1</v>
      </c>
      <c r="B2" s="38"/>
      <c r="C2" s="38"/>
      <c r="D2" s="38"/>
      <c r="E2" s="38"/>
      <c r="F2" s="38"/>
      <c r="G2" s="38"/>
    </row>
    <row r="3" spans="1:7" ht="17.100000000000001" customHeight="1" x14ac:dyDescent="0.3">
      <c r="A3" s="39" t="s">
        <v>36</v>
      </c>
      <c r="B3" s="38"/>
      <c r="C3" s="38"/>
      <c r="D3" s="38"/>
      <c r="E3" s="38"/>
      <c r="F3" s="38"/>
      <c r="G3" s="38"/>
    </row>
    <row r="4" spans="1:7" ht="17.100000000000001" customHeight="1" x14ac:dyDescent="0.3">
      <c r="A4" s="40" t="s">
        <v>1</v>
      </c>
      <c r="B4" s="38"/>
      <c r="C4" s="38"/>
      <c r="D4" s="38"/>
      <c r="E4" s="38"/>
      <c r="F4" s="38"/>
      <c r="G4" s="38"/>
    </row>
    <row r="5" spans="1:7" ht="17.100000000000001" customHeight="1" x14ac:dyDescent="0.3">
      <c r="A5" s="43" t="s">
        <v>27</v>
      </c>
      <c r="B5" s="38"/>
      <c r="C5" s="38"/>
      <c r="D5" s="38"/>
      <c r="E5" s="38"/>
      <c r="F5" s="38"/>
      <c r="G5" s="38"/>
    </row>
    <row r="7" spans="1:7" ht="30" customHeight="1" x14ac:dyDescent="0.2">
      <c r="A7" s="9" t="s">
        <v>396</v>
      </c>
      <c r="B7" s="9" t="s">
        <v>39</v>
      </c>
      <c r="C7" s="9" t="s">
        <v>44</v>
      </c>
      <c r="D7" s="9" t="s">
        <v>397</v>
      </c>
      <c r="E7" s="9" t="s">
        <v>398</v>
      </c>
      <c r="F7" s="9" t="s">
        <v>117</v>
      </c>
      <c r="G7" s="9" t="s">
        <v>399</v>
      </c>
    </row>
    <row r="8" spans="1:7" ht="15" customHeight="1" x14ac:dyDescent="0.2">
      <c r="A8" s="10" t="s">
        <v>50</v>
      </c>
      <c r="B8" s="11">
        <v>8275</v>
      </c>
      <c r="C8" s="13">
        <v>-58555527</v>
      </c>
      <c r="D8" s="13">
        <v>42809438</v>
      </c>
      <c r="E8" s="13">
        <v>356135341</v>
      </c>
      <c r="F8" s="13">
        <v>292375</v>
      </c>
      <c r="G8" s="14">
        <v>8.3027394000000001E-3</v>
      </c>
    </row>
    <row r="9" spans="1:7" ht="15" customHeight="1" x14ac:dyDescent="0.2">
      <c r="A9" s="10" t="s">
        <v>51</v>
      </c>
      <c r="B9" s="11">
        <v>5252</v>
      </c>
      <c r="C9" s="13">
        <v>14351140</v>
      </c>
      <c r="D9" s="13">
        <v>2072550</v>
      </c>
      <c r="E9" s="13">
        <v>252782099</v>
      </c>
      <c r="F9" s="13">
        <v>701130</v>
      </c>
      <c r="G9" s="14">
        <v>1.9910388099999999E-2</v>
      </c>
    </row>
    <row r="10" spans="1:7" ht="15" customHeight="1" x14ac:dyDescent="0.2">
      <c r="A10" s="10" t="s">
        <v>52</v>
      </c>
      <c r="B10" s="11">
        <v>1122</v>
      </c>
      <c r="C10" s="13">
        <v>15887302</v>
      </c>
      <c r="D10" s="13">
        <v>3054531</v>
      </c>
      <c r="E10" s="13">
        <v>120428812</v>
      </c>
      <c r="F10" s="13">
        <v>569897</v>
      </c>
      <c r="G10" s="14">
        <v>1.6183689800000001E-2</v>
      </c>
    </row>
    <row r="11" spans="1:7" ht="15" customHeight="1" x14ac:dyDescent="0.2">
      <c r="A11" s="10" t="s">
        <v>53</v>
      </c>
      <c r="B11" s="11">
        <v>548</v>
      </c>
      <c r="C11" s="13">
        <v>13510849</v>
      </c>
      <c r="D11" s="13">
        <v>982429</v>
      </c>
      <c r="E11" s="13">
        <v>98459882</v>
      </c>
      <c r="F11" s="13">
        <v>518423</v>
      </c>
      <c r="G11" s="14">
        <v>1.47219533E-2</v>
      </c>
    </row>
    <row r="12" spans="1:7" ht="15" customHeight="1" x14ac:dyDescent="0.2">
      <c r="A12" s="10" t="s">
        <v>54</v>
      </c>
      <c r="B12" s="11">
        <v>322</v>
      </c>
      <c r="C12" s="13">
        <v>11129958</v>
      </c>
      <c r="D12" s="13">
        <v>545233</v>
      </c>
      <c r="E12" s="13">
        <v>24919847</v>
      </c>
      <c r="F12" s="13">
        <v>361274</v>
      </c>
      <c r="G12" s="14">
        <v>1.02593036E-2</v>
      </c>
    </row>
    <row r="13" spans="1:7" ht="15" customHeight="1" x14ac:dyDescent="0.2">
      <c r="A13" s="10" t="s">
        <v>55</v>
      </c>
      <c r="B13" s="11">
        <v>199</v>
      </c>
      <c r="C13" s="13">
        <v>8957386</v>
      </c>
      <c r="D13" s="13">
        <v>433367</v>
      </c>
      <c r="E13" s="13">
        <v>15321693</v>
      </c>
      <c r="F13" s="13">
        <v>295560</v>
      </c>
      <c r="G13" s="14">
        <v>8.3931856999999999E-3</v>
      </c>
    </row>
    <row r="14" spans="1:7" ht="15" customHeight="1" x14ac:dyDescent="0.2">
      <c r="A14" s="10" t="s">
        <v>56</v>
      </c>
      <c r="B14" s="11">
        <v>167</v>
      </c>
      <c r="C14" s="13">
        <v>9263767</v>
      </c>
      <c r="D14" s="13">
        <v>682674</v>
      </c>
      <c r="E14" s="13">
        <v>6776687</v>
      </c>
      <c r="F14" s="13">
        <v>300245</v>
      </c>
      <c r="G14" s="14">
        <v>8.5262283000000008E-3</v>
      </c>
    </row>
    <row r="15" spans="1:7" ht="15" customHeight="1" x14ac:dyDescent="0.2">
      <c r="A15" s="10" t="s">
        <v>57</v>
      </c>
      <c r="B15" s="11">
        <v>139</v>
      </c>
      <c r="C15" s="13">
        <v>8993413</v>
      </c>
      <c r="D15" s="13">
        <v>488845</v>
      </c>
      <c r="E15" s="13">
        <v>13803522</v>
      </c>
      <c r="F15" s="13">
        <v>270944</v>
      </c>
      <c r="G15" s="14">
        <v>7.6941511000000002E-3</v>
      </c>
    </row>
    <row r="16" spans="1:7" ht="15" customHeight="1" x14ac:dyDescent="0.2">
      <c r="A16" s="10" t="s">
        <v>58</v>
      </c>
      <c r="B16" s="11">
        <v>133</v>
      </c>
      <c r="C16" s="13">
        <v>9962799</v>
      </c>
      <c r="D16" s="13">
        <v>408785</v>
      </c>
      <c r="E16" s="13">
        <v>6270248</v>
      </c>
      <c r="F16" s="13">
        <v>251114</v>
      </c>
      <c r="G16" s="14">
        <v>7.1310273000000004E-3</v>
      </c>
    </row>
    <row r="17" spans="1:7" ht="15" customHeight="1" x14ac:dyDescent="0.2">
      <c r="A17" s="10" t="s">
        <v>59</v>
      </c>
      <c r="B17" s="11">
        <v>97</v>
      </c>
      <c r="C17" s="13">
        <v>8240545</v>
      </c>
      <c r="D17" s="13">
        <v>586152</v>
      </c>
      <c r="E17" s="13">
        <v>14755638</v>
      </c>
      <c r="F17" s="13">
        <v>179061</v>
      </c>
      <c r="G17" s="14">
        <v>5.0848971999999997E-3</v>
      </c>
    </row>
    <row r="18" spans="1:7" ht="15" customHeight="1" x14ac:dyDescent="0.2">
      <c r="A18" s="10" t="s">
        <v>60</v>
      </c>
      <c r="B18" s="11">
        <v>71</v>
      </c>
      <c r="C18" s="13">
        <v>6696013</v>
      </c>
      <c r="D18" s="13">
        <v>305860</v>
      </c>
      <c r="E18" s="13">
        <v>2796828</v>
      </c>
      <c r="F18" s="13">
        <v>209496</v>
      </c>
      <c r="G18" s="14">
        <v>5.9491772999999996E-3</v>
      </c>
    </row>
    <row r="19" spans="1:7" ht="15" customHeight="1" x14ac:dyDescent="0.2">
      <c r="A19" s="10" t="s">
        <v>61</v>
      </c>
      <c r="B19" s="11">
        <v>149</v>
      </c>
      <c r="C19" s="13">
        <v>16809430</v>
      </c>
      <c r="D19" s="13">
        <v>824146</v>
      </c>
      <c r="E19" s="13">
        <v>34643330</v>
      </c>
      <c r="F19" s="13">
        <v>475464</v>
      </c>
      <c r="G19" s="14">
        <v>1.35020221E-2</v>
      </c>
    </row>
    <row r="20" spans="1:7" ht="15" customHeight="1" x14ac:dyDescent="0.2">
      <c r="A20" s="10" t="s">
        <v>62</v>
      </c>
      <c r="B20" s="11">
        <v>114</v>
      </c>
      <c r="C20" s="13">
        <v>15606607</v>
      </c>
      <c r="D20" s="13">
        <v>5393242</v>
      </c>
      <c r="E20" s="13">
        <v>15145789</v>
      </c>
      <c r="F20" s="13">
        <v>404645</v>
      </c>
      <c r="G20" s="14">
        <v>1.1490934600000001E-2</v>
      </c>
    </row>
    <row r="21" spans="1:7" ht="15" customHeight="1" x14ac:dyDescent="0.2">
      <c r="A21" s="10" t="s">
        <v>63</v>
      </c>
      <c r="B21" s="11">
        <v>90</v>
      </c>
      <c r="C21" s="13">
        <v>14576285</v>
      </c>
      <c r="D21" s="13">
        <v>773088</v>
      </c>
      <c r="E21" s="13">
        <v>6195800</v>
      </c>
      <c r="F21" s="13">
        <v>330874</v>
      </c>
      <c r="G21" s="14">
        <v>9.3960174999999993E-3</v>
      </c>
    </row>
    <row r="22" spans="1:7" ht="15" customHeight="1" x14ac:dyDescent="0.2">
      <c r="A22" s="10" t="s">
        <v>64</v>
      </c>
      <c r="B22" s="11">
        <v>73</v>
      </c>
      <c r="C22" s="13">
        <v>13732596</v>
      </c>
      <c r="D22" s="13">
        <v>19138842</v>
      </c>
      <c r="E22" s="13">
        <v>22557140</v>
      </c>
      <c r="F22" s="13">
        <v>310650</v>
      </c>
      <c r="G22" s="14">
        <v>8.8217050000000009E-3</v>
      </c>
    </row>
    <row r="23" spans="1:7" ht="15" customHeight="1" x14ac:dyDescent="0.2">
      <c r="A23" s="10" t="s">
        <v>65</v>
      </c>
      <c r="B23" s="11">
        <v>132</v>
      </c>
      <c r="C23" s="13">
        <v>29404543</v>
      </c>
      <c r="D23" s="13">
        <v>4808492</v>
      </c>
      <c r="E23" s="13">
        <v>21982295</v>
      </c>
      <c r="F23" s="13">
        <v>563457</v>
      </c>
      <c r="G23" s="14">
        <v>1.60008094E-2</v>
      </c>
    </row>
    <row r="24" spans="1:7" ht="15" customHeight="1" x14ac:dyDescent="0.2">
      <c r="A24" s="10" t="s">
        <v>66</v>
      </c>
      <c r="B24" s="11">
        <v>348</v>
      </c>
      <c r="C24" s="13">
        <v>124499419</v>
      </c>
      <c r="D24" s="13">
        <v>17361545</v>
      </c>
      <c r="E24" s="13">
        <v>66895422</v>
      </c>
      <c r="F24" s="13">
        <v>1888547</v>
      </c>
      <c r="G24" s="14">
        <v>5.3630145099999998E-2</v>
      </c>
    </row>
    <row r="25" spans="1:7" ht="15" customHeight="1" x14ac:dyDescent="0.2">
      <c r="A25" s="10" t="s">
        <v>67</v>
      </c>
      <c r="B25" s="11">
        <v>159</v>
      </c>
      <c r="C25" s="13">
        <v>97246701</v>
      </c>
      <c r="D25" s="13">
        <v>15745363</v>
      </c>
      <c r="E25" s="13">
        <v>29560267</v>
      </c>
      <c r="F25" s="13">
        <v>1365492</v>
      </c>
      <c r="G25" s="14">
        <v>3.8776654299999998E-2</v>
      </c>
    </row>
    <row r="26" spans="1:7" ht="15" customHeight="1" x14ac:dyDescent="0.2">
      <c r="A26" s="10" t="s">
        <v>68</v>
      </c>
      <c r="B26" s="11">
        <v>116</v>
      </c>
      <c r="C26" s="13">
        <v>100750750</v>
      </c>
      <c r="D26" s="13">
        <v>17438534</v>
      </c>
      <c r="E26" s="13">
        <v>59976193</v>
      </c>
      <c r="F26" s="13">
        <v>1068579</v>
      </c>
      <c r="G26" s="14">
        <v>3.0345046699999999E-2</v>
      </c>
    </row>
    <row r="27" spans="1:7" ht="15" customHeight="1" x14ac:dyDescent="0.2">
      <c r="A27" s="10" t="s">
        <v>69</v>
      </c>
      <c r="B27" s="11">
        <v>1139</v>
      </c>
      <c r="C27" s="13">
        <v>16615325582</v>
      </c>
      <c r="D27" s="13">
        <v>8572458030</v>
      </c>
      <c r="E27" s="13">
        <v>1122785883</v>
      </c>
      <c r="F27" s="13">
        <v>24857054</v>
      </c>
      <c r="G27" s="14">
        <v>0.7058799241</v>
      </c>
    </row>
    <row r="28" spans="1:7" ht="15" customHeight="1" x14ac:dyDescent="0.2">
      <c r="A28" s="15" t="s">
        <v>70</v>
      </c>
      <c r="B28" s="16">
        <v>18645</v>
      </c>
      <c r="C28" s="18">
        <v>17076389558</v>
      </c>
      <c r="D28" s="18">
        <v>8706311146</v>
      </c>
      <c r="E28" s="18">
        <v>2292192716</v>
      </c>
      <c r="F28" s="18">
        <v>35214281</v>
      </c>
      <c r="G28" s="19">
        <v>1</v>
      </c>
    </row>
    <row r="30" spans="1:7" ht="15" customHeight="1" x14ac:dyDescent="0.2">
      <c r="A30" s="37" t="s">
        <v>30</v>
      </c>
      <c r="B30" s="38"/>
      <c r="C30" s="38"/>
      <c r="D30" s="38"/>
      <c r="E30" s="38"/>
      <c r="F30" s="38"/>
      <c r="G30" s="38"/>
    </row>
  </sheetData>
  <mergeCells count="6">
    <mergeCell ref="A30:G30"/>
    <mergeCell ref="A1:G1"/>
    <mergeCell ref="A2:G2"/>
    <mergeCell ref="A3:G3"/>
    <mergeCell ref="A4:G4"/>
    <mergeCell ref="A5:G5"/>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Normal="100" workbookViewId="0">
      <selection sqref="A1:G1"/>
    </sheetView>
  </sheetViews>
  <sheetFormatPr defaultColWidth="12" defaultRowHeight="12.95" customHeight="1" x14ac:dyDescent="0.2"/>
  <cols>
    <col min="1" max="1" width="35.6640625" bestFit="1" customWidth="1"/>
    <col min="2" max="7" width="15.6640625" bestFit="1" customWidth="1"/>
  </cols>
  <sheetData>
    <row r="1" spans="1:7" ht="17.100000000000001" customHeight="1" x14ac:dyDescent="0.25">
      <c r="A1" s="42" t="s">
        <v>31</v>
      </c>
      <c r="B1" s="38"/>
      <c r="C1" s="38"/>
      <c r="D1" s="38"/>
      <c r="E1" s="38"/>
      <c r="F1" s="38"/>
      <c r="G1" s="38"/>
    </row>
    <row r="2" spans="1:7" ht="17.100000000000001" customHeight="1" x14ac:dyDescent="0.3">
      <c r="A2" s="40" t="s">
        <v>1</v>
      </c>
      <c r="B2" s="38"/>
      <c r="C2" s="38"/>
      <c r="D2" s="38"/>
      <c r="E2" s="38"/>
      <c r="F2" s="38"/>
      <c r="G2" s="38"/>
    </row>
    <row r="3" spans="1:7" ht="17.100000000000001" customHeight="1" x14ac:dyDescent="0.3">
      <c r="A3" s="39" t="s">
        <v>36</v>
      </c>
      <c r="B3" s="38"/>
      <c r="C3" s="38"/>
      <c r="D3" s="38"/>
      <c r="E3" s="38"/>
      <c r="F3" s="38"/>
      <c r="G3" s="38"/>
    </row>
    <row r="4" spans="1:7" ht="17.100000000000001" customHeight="1" x14ac:dyDescent="0.3">
      <c r="A4" s="40" t="s">
        <v>1</v>
      </c>
      <c r="B4" s="38"/>
      <c r="C4" s="38"/>
      <c r="D4" s="38"/>
      <c r="E4" s="38"/>
      <c r="F4" s="38"/>
      <c r="G4" s="38"/>
    </row>
    <row r="5" spans="1:7" ht="17.100000000000001" customHeight="1" x14ac:dyDescent="0.3">
      <c r="A5" s="43" t="s">
        <v>400</v>
      </c>
      <c r="B5" s="38"/>
      <c r="C5" s="38"/>
      <c r="D5" s="38"/>
      <c r="E5" s="38"/>
      <c r="F5" s="38"/>
      <c r="G5" s="38"/>
    </row>
    <row r="7" spans="1:7" ht="15.95" customHeight="1" x14ac:dyDescent="0.2">
      <c r="A7" s="51" t="s">
        <v>343</v>
      </c>
      <c r="B7" s="46" t="s">
        <v>110</v>
      </c>
      <c r="C7" s="46"/>
      <c r="D7" s="46"/>
      <c r="E7" s="46" t="s">
        <v>111</v>
      </c>
      <c r="F7" s="46"/>
      <c r="G7" s="46"/>
    </row>
    <row r="8" spans="1:7" ht="15.95" customHeight="1" x14ac:dyDescent="0.2">
      <c r="A8" s="52"/>
      <c r="B8" s="9" t="s">
        <v>70</v>
      </c>
      <c r="C8" s="9" t="s">
        <v>109</v>
      </c>
      <c r="D8" s="9" t="s">
        <v>401</v>
      </c>
      <c r="E8" s="9" t="s">
        <v>70</v>
      </c>
      <c r="F8" s="9" t="s">
        <v>109</v>
      </c>
      <c r="G8" s="9" t="s">
        <v>401</v>
      </c>
    </row>
    <row r="9" spans="1:7" ht="15" customHeight="1" x14ac:dyDescent="0.2">
      <c r="A9" s="21" t="s">
        <v>39</v>
      </c>
      <c r="B9" s="29">
        <v>45</v>
      </c>
      <c r="C9" s="29"/>
      <c r="D9" s="29"/>
      <c r="E9" s="29">
        <v>355</v>
      </c>
      <c r="F9" s="29"/>
      <c r="G9" s="29"/>
    </row>
    <row r="10" spans="1:7" ht="15" customHeight="1" x14ac:dyDescent="0.2">
      <c r="A10" s="21" t="s">
        <v>402</v>
      </c>
      <c r="B10" s="30">
        <v>3378904723</v>
      </c>
      <c r="C10" s="30">
        <v>75086772</v>
      </c>
      <c r="D10" s="30">
        <v>25000000</v>
      </c>
      <c r="E10" s="30">
        <v>6962598711</v>
      </c>
      <c r="F10" s="30">
        <v>19612954</v>
      </c>
      <c r="G10" s="30">
        <v>12000000</v>
      </c>
    </row>
    <row r="11" spans="1:7" ht="15" customHeight="1" x14ac:dyDescent="0.2">
      <c r="A11" s="21" t="s">
        <v>403</v>
      </c>
      <c r="B11" s="30">
        <v>3362476333</v>
      </c>
      <c r="C11" s="30">
        <v>74721696</v>
      </c>
      <c r="D11" s="30">
        <v>25000000</v>
      </c>
      <c r="E11" s="30">
        <v>7073446927</v>
      </c>
      <c r="F11" s="30">
        <v>19925203</v>
      </c>
      <c r="G11" s="30">
        <v>12000000</v>
      </c>
    </row>
    <row r="12" spans="1:7" ht="15" customHeight="1" x14ac:dyDescent="0.2">
      <c r="A12" s="21" t="s">
        <v>404</v>
      </c>
      <c r="B12" s="30">
        <v>15176970</v>
      </c>
      <c r="C12" s="30">
        <v>337266</v>
      </c>
      <c r="D12" s="30">
        <v>0</v>
      </c>
      <c r="E12" s="30">
        <v>163399518</v>
      </c>
      <c r="F12" s="30">
        <v>460280</v>
      </c>
      <c r="G12" s="30">
        <v>155000</v>
      </c>
    </row>
    <row r="13" spans="1:7" ht="15" customHeight="1" x14ac:dyDescent="0.2">
      <c r="A13" s="21" t="s">
        <v>405</v>
      </c>
      <c r="B13" s="30">
        <v>28266490</v>
      </c>
      <c r="C13" s="30">
        <v>628144</v>
      </c>
      <c r="D13" s="30">
        <v>19000</v>
      </c>
      <c r="E13" s="30">
        <v>52384207</v>
      </c>
      <c r="F13" s="30">
        <v>147561</v>
      </c>
      <c r="G13" s="30">
        <v>1000</v>
      </c>
    </row>
    <row r="14" spans="1:7" ht="15" customHeight="1" x14ac:dyDescent="0.2">
      <c r="A14" s="21" t="s">
        <v>406</v>
      </c>
      <c r="B14" s="30">
        <v>29604255</v>
      </c>
      <c r="C14" s="30">
        <v>657872</v>
      </c>
      <c r="D14" s="30">
        <v>480000</v>
      </c>
      <c r="E14" s="30">
        <v>292012083</v>
      </c>
      <c r="F14" s="30">
        <v>822569</v>
      </c>
      <c r="G14" s="30">
        <v>500000</v>
      </c>
    </row>
    <row r="15" spans="1:7" ht="15" customHeight="1" x14ac:dyDescent="0.2">
      <c r="A15" s="21" t="s">
        <v>407</v>
      </c>
      <c r="B15" s="31"/>
      <c r="C15" s="31" t="s">
        <v>408</v>
      </c>
      <c r="D15" s="31" t="s">
        <v>409</v>
      </c>
      <c r="E15" s="31"/>
      <c r="F15" s="31" t="s">
        <v>410</v>
      </c>
      <c r="G15" s="31" t="s">
        <v>411</v>
      </c>
    </row>
    <row r="17" spans="1:7" ht="15" customHeight="1" x14ac:dyDescent="0.2">
      <c r="A17" s="37" t="s">
        <v>412</v>
      </c>
      <c r="B17" s="38"/>
      <c r="C17" s="38"/>
      <c r="D17" s="38"/>
      <c r="E17" s="38"/>
      <c r="F17" s="38"/>
      <c r="G17" s="38"/>
    </row>
    <row r="18" spans="1:7" ht="15" customHeight="1" x14ac:dyDescent="0.3">
      <c r="A18" s="40" t="s">
        <v>1</v>
      </c>
      <c r="B18" s="38"/>
      <c r="C18" s="38"/>
      <c r="D18" s="38"/>
      <c r="E18" s="38"/>
      <c r="F18" s="38"/>
      <c r="G18" s="38"/>
    </row>
    <row r="19" spans="1:7" ht="15" customHeight="1" x14ac:dyDescent="0.2">
      <c r="A19" s="37" t="s">
        <v>30</v>
      </c>
      <c r="B19" s="38"/>
      <c r="C19" s="38"/>
      <c r="D19" s="38"/>
      <c r="E19" s="38"/>
      <c r="F19" s="38"/>
      <c r="G19" s="38"/>
    </row>
  </sheetData>
  <mergeCells count="11">
    <mergeCell ref="A1:G1"/>
    <mergeCell ref="A2:G2"/>
    <mergeCell ref="A3:G3"/>
    <mergeCell ref="A4:G4"/>
    <mergeCell ref="A5:G5"/>
    <mergeCell ref="A17:G17"/>
    <mergeCell ref="A18:G18"/>
    <mergeCell ref="A19:G19"/>
    <mergeCell ref="A7:A8"/>
    <mergeCell ref="B7:D7"/>
    <mergeCell ref="E7:G7"/>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1"/>
  <sheetViews>
    <sheetView tabSelected="1" zoomScaleNormal="100" workbookViewId="0"/>
  </sheetViews>
  <sheetFormatPr defaultColWidth="12" defaultRowHeight="12.95" customHeight="1" x14ac:dyDescent="0.2"/>
  <cols>
    <col min="1" max="1" width="115.6640625" bestFit="1" customWidth="1"/>
  </cols>
  <sheetData>
    <row r="1" spans="1:1" ht="15.95" customHeight="1" x14ac:dyDescent="0.25">
      <c r="A1" s="6" t="s">
        <v>31</v>
      </c>
    </row>
    <row r="2" spans="1:1" ht="18.95" customHeight="1" x14ac:dyDescent="0.3">
      <c r="A2" s="2" t="s">
        <v>1</v>
      </c>
    </row>
    <row r="3" spans="1:1" ht="24" customHeight="1" x14ac:dyDescent="0.3">
      <c r="A3" s="1" t="s">
        <v>0</v>
      </c>
    </row>
    <row r="4" spans="1:1" ht="18.95" customHeight="1" x14ac:dyDescent="0.3">
      <c r="A4" s="2" t="s">
        <v>1</v>
      </c>
    </row>
    <row r="5" spans="1:1" ht="21" customHeight="1" x14ac:dyDescent="0.3">
      <c r="A5" s="7" t="s">
        <v>32</v>
      </c>
    </row>
    <row r="7" spans="1:1" ht="60.95" customHeight="1" x14ac:dyDescent="0.2">
      <c r="A7" s="8" t="s">
        <v>33</v>
      </c>
    </row>
    <row r="8" spans="1:1" ht="92.1" customHeight="1" x14ac:dyDescent="0.2">
      <c r="A8" s="8" t="s">
        <v>34</v>
      </c>
    </row>
    <row r="9" spans="1:1" ht="40.5" customHeight="1" x14ac:dyDescent="0.2">
      <c r="A9" s="8" t="s">
        <v>35</v>
      </c>
    </row>
    <row r="11" spans="1:1" ht="15" customHeight="1" x14ac:dyDescent="0.2">
      <c r="A11" s="5" t="s">
        <v>30</v>
      </c>
    </row>
  </sheetData>
  <hyperlinks>
    <hyperlink ref="A1" location="'CONTENTS'!A1" display="#'CONTENTS'!A1"/>
  </hyperlinks>
  <printOptions horizontalCentered="1"/>
  <pageMargins left="0.5" right="0.5" top="0.5" bottom="0.5" header="0" footer="0"/>
  <pageSetup fitToHeight="1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workbookViewId="0">
      <pane ySplit="7" topLeftCell="A8" activePane="bottomLeft" state="frozen"/>
      <selection pane="bottomLeft" sqref="A1:L1"/>
    </sheetView>
  </sheetViews>
  <sheetFormatPr defaultColWidth="12" defaultRowHeight="12.95" customHeight="1" x14ac:dyDescent="0.2"/>
  <cols>
    <col min="1" max="1" width="20.6640625" bestFit="1" customWidth="1"/>
    <col min="2" max="12" width="19.6640625" bestFit="1" customWidth="1"/>
    <col min="13" max="13" width="19.5" customWidth="1"/>
  </cols>
  <sheetData>
    <row r="1" spans="1:13" ht="17.100000000000001" customHeight="1" x14ac:dyDescent="0.25">
      <c r="A1" s="42" t="s">
        <v>31</v>
      </c>
      <c r="B1" s="38"/>
      <c r="C1" s="38"/>
      <c r="D1" s="38"/>
      <c r="E1" s="38"/>
      <c r="F1" s="38"/>
      <c r="G1" s="38"/>
      <c r="H1" s="38"/>
      <c r="I1" s="38"/>
      <c r="J1" s="38"/>
      <c r="K1" s="38"/>
      <c r="L1" s="38"/>
    </row>
    <row r="2" spans="1:13" ht="17.100000000000001" customHeight="1" x14ac:dyDescent="0.3">
      <c r="A2" s="40" t="s">
        <v>1</v>
      </c>
      <c r="B2" s="38"/>
      <c r="C2" s="38"/>
      <c r="D2" s="38"/>
      <c r="E2" s="38"/>
      <c r="F2" s="38"/>
      <c r="G2" s="38"/>
      <c r="H2" s="38"/>
      <c r="I2" s="38"/>
      <c r="J2" s="38"/>
      <c r="K2" s="38"/>
      <c r="L2" s="38"/>
    </row>
    <row r="3" spans="1:13" ht="17.100000000000001" customHeight="1" x14ac:dyDescent="0.3">
      <c r="A3" s="39" t="s">
        <v>36</v>
      </c>
      <c r="B3" s="38"/>
      <c r="C3" s="38"/>
      <c r="D3" s="38"/>
      <c r="E3" s="38"/>
      <c r="F3" s="38"/>
      <c r="G3" s="38"/>
      <c r="H3" s="38"/>
      <c r="I3" s="38"/>
      <c r="J3" s="38"/>
      <c r="K3" s="38"/>
      <c r="L3" s="38"/>
    </row>
    <row r="4" spans="1:13" ht="17.100000000000001" customHeight="1" x14ac:dyDescent="0.3">
      <c r="A4" s="40" t="s">
        <v>1</v>
      </c>
      <c r="B4" s="38"/>
      <c r="C4" s="38"/>
      <c r="D4" s="38"/>
      <c r="E4" s="38"/>
      <c r="F4" s="38"/>
      <c r="G4" s="38"/>
      <c r="H4" s="38"/>
      <c r="I4" s="38"/>
      <c r="J4" s="38"/>
      <c r="K4" s="38"/>
      <c r="L4" s="38"/>
    </row>
    <row r="5" spans="1:13" ht="17.100000000000001" customHeight="1" x14ac:dyDescent="0.3">
      <c r="A5" s="43" t="s">
        <v>37</v>
      </c>
      <c r="B5" s="38"/>
      <c r="C5" s="38"/>
      <c r="D5" s="38"/>
      <c r="E5" s="38"/>
      <c r="F5" s="38"/>
      <c r="G5" s="38"/>
      <c r="H5" s="38"/>
      <c r="I5" s="38"/>
      <c r="J5" s="38"/>
      <c r="K5" s="38"/>
      <c r="L5" s="38"/>
    </row>
    <row r="7" spans="1:13" ht="60" customHeight="1" x14ac:dyDescent="0.2">
      <c r="A7" s="9" t="s">
        <v>38</v>
      </c>
      <c r="B7" s="9" t="s">
        <v>39</v>
      </c>
      <c r="C7" s="9" t="s">
        <v>40</v>
      </c>
      <c r="D7" s="9" t="s">
        <v>41</v>
      </c>
      <c r="E7" s="9" t="s">
        <v>42</v>
      </c>
      <c r="F7" s="9" t="s">
        <v>43</v>
      </c>
      <c r="G7" s="9" t="s">
        <v>44</v>
      </c>
      <c r="H7" s="9" t="s">
        <v>45</v>
      </c>
      <c r="I7" s="9" t="s">
        <v>46</v>
      </c>
      <c r="J7" s="9" t="s">
        <v>47</v>
      </c>
      <c r="K7" s="9" t="s">
        <v>48</v>
      </c>
      <c r="L7" s="9" t="s">
        <v>49</v>
      </c>
      <c r="M7" s="20" t="s">
        <v>413</v>
      </c>
    </row>
    <row r="8" spans="1:13" ht="15" customHeight="1" x14ac:dyDescent="0.2">
      <c r="A8" s="10" t="s">
        <v>50</v>
      </c>
      <c r="B8" s="11">
        <v>15099</v>
      </c>
      <c r="C8" s="11">
        <v>6270</v>
      </c>
      <c r="D8" s="12">
        <v>0.41525928869461998</v>
      </c>
      <c r="E8" s="13">
        <v>-1222114886</v>
      </c>
      <c r="F8" s="13">
        <v>-80940.120935161001</v>
      </c>
      <c r="G8" s="13">
        <v>-1217883533</v>
      </c>
      <c r="H8" s="13">
        <v>-80659.880323200006</v>
      </c>
      <c r="I8" s="13">
        <v>-9278</v>
      </c>
      <c r="J8" s="13">
        <v>-0.61447777998539999</v>
      </c>
      <c r="K8" s="14">
        <v>6.0021700000000002E-5</v>
      </c>
      <c r="L8" s="14">
        <v>0</v>
      </c>
      <c r="M8" s="31">
        <f>I8/E8</f>
        <v>7.5917576213861778E-6</v>
      </c>
    </row>
    <row r="9" spans="1:13" ht="15" customHeight="1" x14ac:dyDescent="0.2">
      <c r="A9" s="10" t="s">
        <v>51</v>
      </c>
      <c r="B9" s="11">
        <v>119800</v>
      </c>
      <c r="C9" s="11">
        <v>17562</v>
      </c>
      <c r="D9" s="12">
        <v>0.14659432387311999</v>
      </c>
      <c r="E9" s="13">
        <v>640789216</v>
      </c>
      <c r="F9" s="13">
        <v>5348.8248414023401</v>
      </c>
      <c r="G9" s="13">
        <v>639962726</v>
      </c>
      <c r="H9" s="13">
        <v>5341.9259265442397</v>
      </c>
      <c r="I9" s="13">
        <v>254533</v>
      </c>
      <c r="J9" s="13">
        <v>2.12464941569282</v>
      </c>
      <c r="K9" s="14">
        <v>4.1523409999999998E-4</v>
      </c>
      <c r="L9" s="14">
        <v>0</v>
      </c>
      <c r="M9" s="31">
        <f t="shared" ref="M9:M28" si="0">I9/E9</f>
        <v>3.9721798314408589E-4</v>
      </c>
    </row>
    <row r="10" spans="1:13" ht="15" customHeight="1" x14ac:dyDescent="0.2">
      <c r="A10" s="10" t="s">
        <v>52</v>
      </c>
      <c r="B10" s="11">
        <v>142052</v>
      </c>
      <c r="C10" s="11">
        <v>41428</v>
      </c>
      <c r="D10" s="12">
        <v>0.29163968124348999</v>
      </c>
      <c r="E10" s="13">
        <v>2118508682</v>
      </c>
      <c r="F10" s="13">
        <v>14913.613901951399</v>
      </c>
      <c r="G10" s="13">
        <v>2113450813</v>
      </c>
      <c r="H10" s="13">
        <v>14878.008144904699</v>
      </c>
      <c r="I10" s="13">
        <v>1642921</v>
      </c>
      <c r="J10" s="13">
        <v>11.565630895728299</v>
      </c>
      <c r="K10" s="14">
        <v>6.0950070000000004E-4</v>
      </c>
      <c r="L10" s="14">
        <v>0</v>
      </c>
      <c r="M10" s="31">
        <f t="shared" si="0"/>
        <v>7.7550826860382912E-4</v>
      </c>
    </row>
    <row r="11" spans="1:13" ht="15" customHeight="1" x14ac:dyDescent="0.2">
      <c r="A11" s="10" t="s">
        <v>53</v>
      </c>
      <c r="B11" s="11">
        <v>129118</v>
      </c>
      <c r="C11" s="11">
        <v>51663</v>
      </c>
      <c r="D11" s="12">
        <v>0.40012236868600998</v>
      </c>
      <c r="E11" s="13">
        <v>3226422304</v>
      </c>
      <c r="F11" s="13">
        <v>24988.168218219002</v>
      </c>
      <c r="G11" s="13">
        <v>3219015568</v>
      </c>
      <c r="H11" s="13">
        <v>24930.804132653899</v>
      </c>
      <c r="I11" s="13">
        <v>35685125</v>
      </c>
      <c r="J11" s="13">
        <v>276.37606685357599</v>
      </c>
      <c r="K11" s="14">
        <v>1.0708265200000001E-2</v>
      </c>
      <c r="L11" s="14">
        <v>1.15609578E-2</v>
      </c>
      <c r="M11" s="31">
        <f t="shared" si="0"/>
        <v>1.1060277185586925E-2</v>
      </c>
    </row>
    <row r="12" spans="1:13" ht="15" customHeight="1" x14ac:dyDescent="0.2">
      <c r="A12" s="10" t="s">
        <v>54</v>
      </c>
      <c r="B12" s="11">
        <v>133696</v>
      </c>
      <c r="C12" s="11">
        <v>60857</v>
      </c>
      <c r="D12" s="12">
        <v>0.45518938487315003</v>
      </c>
      <c r="E12" s="13">
        <v>4679093835</v>
      </c>
      <c r="F12" s="13">
        <v>34998.009177537097</v>
      </c>
      <c r="G12" s="13">
        <v>4668340716</v>
      </c>
      <c r="H12" s="13">
        <v>34917.579553614203</v>
      </c>
      <c r="I12" s="13">
        <v>89589691</v>
      </c>
      <c r="J12" s="13">
        <v>670.10001047151798</v>
      </c>
      <c r="K12" s="14">
        <v>1.8995648899999999E-2</v>
      </c>
      <c r="L12" s="14">
        <v>2.6143375100000001E-2</v>
      </c>
      <c r="M12" s="31">
        <f t="shared" si="0"/>
        <v>1.9146803667381463E-2</v>
      </c>
    </row>
    <row r="13" spans="1:13" ht="15" customHeight="1" x14ac:dyDescent="0.2">
      <c r="A13" s="10" t="s">
        <v>55</v>
      </c>
      <c r="B13" s="11">
        <v>119235</v>
      </c>
      <c r="C13" s="11">
        <v>62826</v>
      </c>
      <c r="D13" s="12">
        <v>0.52690904516291004</v>
      </c>
      <c r="E13" s="13">
        <v>5346601277</v>
      </c>
      <c r="F13" s="13">
        <v>44840.871195538202</v>
      </c>
      <c r="G13" s="13">
        <v>5332450907</v>
      </c>
      <c r="H13" s="13">
        <v>44722.1948840525</v>
      </c>
      <c r="I13" s="13">
        <v>132416960</v>
      </c>
      <c r="J13" s="13">
        <v>1110.5544512936599</v>
      </c>
      <c r="K13" s="14">
        <v>2.4677201900000001E-2</v>
      </c>
      <c r="L13" s="14">
        <v>3.3608257599999997E-2</v>
      </c>
      <c r="M13" s="31">
        <f t="shared" si="0"/>
        <v>2.476656723396058E-2</v>
      </c>
    </row>
    <row r="14" spans="1:13" ht="15" customHeight="1" x14ac:dyDescent="0.2">
      <c r="A14" s="10" t="s">
        <v>56</v>
      </c>
      <c r="B14" s="11">
        <v>100013</v>
      </c>
      <c r="C14" s="11">
        <v>59984</v>
      </c>
      <c r="D14" s="12">
        <v>0.59976203093598002</v>
      </c>
      <c r="E14" s="13">
        <v>5488180390</v>
      </c>
      <c r="F14" s="13">
        <v>54874.670192874903</v>
      </c>
      <c r="G14" s="13">
        <v>5473539222</v>
      </c>
      <c r="H14" s="13">
        <v>54728.277543919299</v>
      </c>
      <c r="I14" s="13">
        <v>159964026</v>
      </c>
      <c r="J14" s="13">
        <v>1599.43233379661</v>
      </c>
      <c r="K14" s="14">
        <v>2.90918885E-2</v>
      </c>
      <c r="L14" s="14">
        <v>3.2924173100000002E-2</v>
      </c>
      <c r="M14" s="31">
        <f t="shared" si="0"/>
        <v>2.9147005862174294E-2</v>
      </c>
    </row>
    <row r="15" spans="1:13" ht="15" customHeight="1" x14ac:dyDescent="0.2">
      <c r="A15" s="10" t="s">
        <v>57</v>
      </c>
      <c r="B15" s="11">
        <v>86270</v>
      </c>
      <c r="C15" s="11">
        <v>58730</v>
      </c>
      <c r="D15" s="12">
        <v>0.68076967659673004</v>
      </c>
      <c r="E15" s="13">
        <v>5597561531</v>
      </c>
      <c r="F15" s="13">
        <v>64884.218511649502</v>
      </c>
      <c r="G15" s="13">
        <v>5580942549</v>
      </c>
      <c r="H15" s="13">
        <v>64691.579332328802</v>
      </c>
      <c r="I15" s="13">
        <v>179836958</v>
      </c>
      <c r="J15" s="13">
        <v>2084.58279819172</v>
      </c>
      <c r="K15" s="14">
        <v>3.2097397799999997E-2</v>
      </c>
      <c r="L15" s="14">
        <v>3.3180845799999997E-2</v>
      </c>
      <c r="M15" s="31">
        <f t="shared" si="0"/>
        <v>3.2127732228407015E-2</v>
      </c>
    </row>
    <row r="16" spans="1:13" ht="15" customHeight="1" x14ac:dyDescent="0.2">
      <c r="A16" s="10" t="s">
        <v>58</v>
      </c>
      <c r="B16" s="11">
        <v>74326</v>
      </c>
      <c r="C16" s="11">
        <v>58436</v>
      </c>
      <c r="D16" s="12">
        <v>0.78621209267282</v>
      </c>
      <c r="E16" s="13">
        <v>5564335364</v>
      </c>
      <c r="F16" s="13">
        <v>74863.915238274596</v>
      </c>
      <c r="G16" s="13">
        <v>5548033235</v>
      </c>
      <c r="H16" s="13">
        <v>74644.582447595705</v>
      </c>
      <c r="I16" s="13">
        <v>188244380</v>
      </c>
      <c r="J16" s="13">
        <v>2532.6854667276598</v>
      </c>
      <c r="K16" s="14">
        <v>3.3814836500000001E-2</v>
      </c>
      <c r="L16" s="14">
        <v>3.2881041700000002E-2</v>
      </c>
      <c r="M16" s="31">
        <f t="shared" si="0"/>
        <v>3.3830523806652427E-2</v>
      </c>
    </row>
    <row r="17" spans="1:13" ht="15" customHeight="1" x14ac:dyDescent="0.2">
      <c r="A17" s="10" t="s">
        <v>59</v>
      </c>
      <c r="B17" s="11">
        <v>65361</v>
      </c>
      <c r="C17" s="11">
        <v>59318</v>
      </c>
      <c r="D17" s="12">
        <v>0.90754425421887996</v>
      </c>
      <c r="E17" s="13">
        <v>5547646785</v>
      </c>
      <c r="F17" s="13">
        <v>84877.018175976496</v>
      </c>
      <c r="G17" s="13">
        <v>5532490865</v>
      </c>
      <c r="H17" s="13">
        <v>84645.138002784501</v>
      </c>
      <c r="I17" s="13">
        <v>195991435</v>
      </c>
      <c r="J17" s="13">
        <v>2998.5990881412499</v>
      </c>
      <c r="K17" s="14">
        <v>3.5315276299999997E-2</v>
      </c>
      <c r="L17" s="14">
        <v>3.4430833600000002E-2</v>
      </c>
      <c r="M17" s="31">
        <f t="shared" si="0"/>
        <v>3.5328751558215868E-2</v>
      </c>
    </row>
    <row r="18" spans="1:13" ht="15" customHeight="1" x14ac:dyDescent="0.2">
      <c r="A18" s="10" t="s">
        <v>60</v>
      </c>
      <c r="B18" s="11">
        <v>56978</v>
      </c>
      <c r="C18" s="11">
        <v>56949</v>
      </c>
      <c r="D18" s="12">
        <v>0.99949103162623998</v>
      </c>
      <c r="E18" s="13">
        <v>5406257161</v>
      </c>
      <c r="F18" s="13">
        <v>94883.238460458393</v>
      </c>
      <c r="G18" s="13">
        <v>5391541257</v>
      </c>
      <c r="H18" s="13">
        <v>94624.965021587297</v>
      </c>
      <c r="I18" s="13">
        <v>197066053</v>
      </c>
      <c r="J18" s="13">
        <v>3458.63408684054</v>
      </c>
      <c r="K18" s="14">
        <v>3.6439166100000003E-2</v>
      </c>
      <c r="L18" s="14">
        <v>3.6389366200000002E-2</v>
      </c>
      <c r="M18" s="31">
        <f t="shared" si="0"/>
        <v>3.6451475971510855E-2</v>
      </c>
    </row>
    <row r="19" spans="1:13" ht="15" customHeight="1" x14ac:dyDescent="0.2">
      <c r="A19" s="10" t="s">
        <v>61</v>
      </c>
      <c r="B19" s="11">
        <v>115776</v>
      </c>
      <c r="C19" s="11">
        <v>127658</v>
      </c>
      <c r="D19" s="12">
        <v>1.10262921503593</v>
      </c>
      <c r="E19" s="13">
        <v>12949888030</v>
      </c>
      <c r="F19" s="13">
        <v>111852.957694168</v>
      </c>
      <c r="G19" s="13">
        <v>12918292121</v>
      </c>
      <c r="H19" s="13">
        <v>111580.05217834401</v>
      </c>
      <c r="I19" s="13">
        <v>501130971</v>
      </c>
      <c r="J19" s="13">
        <v>4328.4529695273604</v>
      </c>
      <c r="K19" s="14">
        <v>3.8636188500000002E-2</v>
      </c>
      <c r="L19" s="14">
        <v>3.9403216800000002E-2</v>
      </c>
      <c r="M19" s="31">
        <f t="shared" si="0"/>
        <v>3.869770687121532E-2</v>
      </c>
    </row>
    <row r="20" spans="1:13" ht="15" customHeight="1" x14ac:dyDescent="0.2">
      <c r="A20" s="10" t="s">
        <v>62</v>
      </c>
      <c r="B20" s="11">
        <v>80939</v>
      </c>
      <c r="C20" s="11">
        <v>97857</v>
      </c>
      <c r="D20" s="12">
        <v>1.20902160886594</v>
      </c>
      <c r="E20" s="13">
        <v>11063228448</v>
      </c>
      <c r="F20" s="13">
        <v>136686.003632365</v>
      </c>
      <c r="G20" s="13">
        <v>11041868081</v>
      </c>
      <c r="H20" s="13">
        <v>136422.096653035</v>
      </c>
      <c r="I20" s="13">
        <v>460773909</v>
      </c>
      <c r="J20" s="13">
        <v>5692.8539888063897</v>
      </c>
      <c r="K20" s="14">
        <v>4.1601495400000001E-2</v>
      </c>
      <c r="L20" s="14">
        <v>4.2878168899999999E-2</v>
      </c>
      <c r="M20" s="31">
        <f t="shared" si="0"/>
        <v>4.164913625039518E-2</v>
      </c>
    </row>
    <row r="21" spans="1:13" ht="15" customHeight="1" x14ac:dyDescent="0.2">
      <c r="A21" s="10" t="s">
        <v>63</v>
      </c>
      <c r="B21" s="11">
        <v>54424</v>
      </c>
      <c r="C21" s="11">
        <v>70139</v>
      </c>
      <c r="D21" s="12">
        <v>1.2887512861972701</v>
      </c>
      <c r="E21" s="13">
        <v>8796050939</v>
      </c>
      <c r="F21" s="13">
        <v>161620.80955093299</v>
      </c>
      <c r="G21" s="13">
        <v>8783704496</v>
      </c>
      <c r="H21" s="13">
        <v>161393.952961929</v>
      </c>
      <c r="I21" s="13">
        <v>385103171</v>
      </c>
      <c r="J21" s="13">
        <v>7075.9806519182703</v>
      </c>
      <c r="K21" s="14">
        <v>4.3764855300000002E-2</v>
      </c>
      <c r="L21" s="14">
        <v>4.5326959999999999E-2</v>
      </c>
      <c r="M21" s="31">
        <f t="shared" si="0"/>
        <v>4.3781371171070248E-2</v>
      </c>
    </row>
    <row r="22" spans="1:13" ht="15" customHeight="1" x14ac:dyDescent="0.2">
      <c r="A22" s="10" t="s">
        <v>64</v>
      </c>
      <c r="B22" s="11">
        <v>36221</v>
      </c>
      <c r="C22" s="11">
        <v>46365</v>
      </c>
      <c r="D22" s="12">
        <v>1.2800585295822899</v>
      </c>
      <c r="E22" s="13">
        <v>6759234999</v>
      </c>
      <c r="F22" s="13">
        <v>186610.943899948</v>
      </c>
      <c r="G22" s="13">
        <v>6755409200</v>
      </c>
      <c r="H22" s="13">
        <v>186505.320118164</v>
      </c>
      <c r="I22" s="13">
        <v>301356481</v>
      </c>
      <c r="J22" s="13">
        <v>8319.9381850307891</v>
      </c>
      <c r="K22" s="14">
        <v>4.4580226000000001E-2</v>
      </c>
      <c r="L22" s="14">
        <v>4.6497893399999997E-2</v>
      </c>
      <c r="M22" s="31">
        <f t="shared" si="0"/>
        <v>4.4584406525972897E-2</v>
      </c>
    </row>
    <row r="23" spans="1:13" ht="15" customHeight="1" x14ac:dyDescent="0.2">
      <c r="A23" s="10" t="s">
        <v>65</v>
      </c>
      <c r="B23" s="11">
        <v>40851</v>
      </c>
      <c r="C23" s="11">
        <v>53210</v>
      </c>
      <c r="D23" s="12">
        <v>1.3025384935497299</v>
      </c>
      <c r="E23" s="13">
        <v>9065592641</v>
      </c>
      <c r="F23" s="13">
        <v>221918.49993880201</v>
      </c>
      <c r="G23" s="13">
        <v>9066551590</v>
      </c>
      <c r="H23" s="13">
        <v>221941.974247876</v>
      </c>
      <c r="I23" s="13">
        <v>405194939</v>
      </c>
      <c r="J23" s="13">
        <v>9918.8499424738693</v>
      </c>
      <c r="K23" s="14">
        <v>4.4693914500000001E-2</v>
      </c>
      <c r="L23" s="14">
        <v>4.6498905899999998E-2</v>
      </c>
      <c r="M23" s="31">
        <f t="shared" si="0"/>
        <v>4.4695912892386933E-2</v>
      </c>
    </row>
    <row r="24" spans="1:13" ht="15" customHeight="1" x14ac:dyDescent="0.2">
      <c r="A24" s="10" t="s">
        <v>66</v>
      </c>
      <c r="B24" s="11">
        <v>50077</v>
      </c>
      <c r="C24" s="11">
        <v>68030</v>
      </c>
      <c r="D24" s="12">
        <v>1.3585078978373299</v>
      </c>
      <c r="E24" s="13">
        <v>16682150081</v>
      </c>
      <c r="F24" s="13">
        <v>333129.98144856899</v>
      </c>
      <c r="G24" s="13">
        <v>16726078416</v>
      </c>
      <c r="H24" s="13">
        <v>334007.19723625598</v>
      </c>
      <c r="I24" s="13">
        <v>741924261</v>
      </c>
      <c r="J24" s="13">
        <v>14815.669089602001</v>
      </c>
      <c r="K24" s="14">
        <v>4.4516193599999997E-2</v>
      </c>
      <c r="L24" s="14">
        <v>4.6499356700000001E-2</v>
      </c>
      <c r="M24" s="31">
        <f t="shared" si="0"/>
        <v>4.4474138968753713E-2</v>
      </c>
    </row>
    <row r="25" spans="1:13" ht="15" customHeight="1" x14ac:dyDescent="0.2">
      <c r="A25" s="10" t="s">
        <v>67</v>
      </c>
      <c r="B25" s="11">
        <v>9391</v>
      </c>
      <c r="C25" s="11">
        <v>11343</v>
      </c>
      <c r="D25" s="12">
        <v>1.2078585880098001</v>
      </c>
      <c r="E25" s="13">
        <v>5656146638</v>
      </c>
      <c r="F25" s="13">
        <v>602294.39229049103</v>
      </c>
      <c r="G25" s="13">
        <v>5691920700</v>
      </c>
      <c r="H25" s="13">
        <v>606103.79086359299</v>
      </c>
      <c r="I25" s="13">
        <v>247259310</v>
      </c>
      <c r="J25" s="13">
        <v>26329.3909061868</v>
      </c>
      <c r="K25" s="14">
        <v>4.3734121399999999E-2</v>
      </c>
      <c r="L25" s="14">
        <v>4.64996097E-2</v>
      </c>
      <c r="M25" s="31">
        <f t="shared" si="0"/>
        <v>4.371515199744367E-2</v>
      </c>
    </row>
    <row r="26" spans="1:13" ht="15" customHeight="1" x14ac:dyDescent="0.2">
      <c r="A26" s="10" t="s">
        <v>68</v>
      </c>
      <c r="B26" s="11">
        <v>3369</v>
      </c>
      <c r="C26" s="11">
        <v>3576</v>
      </c>
      <c r="D26" s="12">
        <v>1.06144256455922</v>
      </c>
      <c r="E26" s="13">
        <v>2889381499</v>
      </c>
      <c r="F26" s="13">
        <v>857637.72603146394</v>
      </c>
      <c r="G26" s="13">
        <v>2910152327</v>
      </c>
      <c r="H26" s="13">
        <v>863803.00593648001</v>
      </c>
      <c r="I26" s="13">
        <v>123716644</v>
      </c>
      <c r="J26" s="13">
        <v>36722.067082220303</v>
      </c>
      <c r="K26" s="14">
        <v>4.2829759199999998E-2</v>
      </c>
      <c r="L26" s="14">
        <v>4.64996903E-2</v>
      </c>
      <c r="M26" s="31">
        <f t="shared" si="0"/>
        <v>4.2817690928947147E-2</v>
      </c>
    </row>
    <row r="27" spans="1:13" ht="15" customHeight="1" x14ac:dyDescent="0.2">
      <c r="A27" s="10" t="s">
        <v>69</v>
      </c>
      <c r="B27" s="11">
        <v>6256</v>
      </c>
      <c r="C27" s="11">
        <v>6316</v>
      </c>
      <c r="D27" s="12">
        <v>1.0095907928388801</v>
      </c>
      <c r="E27" s="13">
        <v>19466521369</v>
      </c>
      <c r="F27" s="13">
        <v>3111656.2290600999</v>
      </c>
      <c r="G27" s="13">
        <v>19685330594</v>
      </c>
      <c r="H27" s="13">
        <v>3146632.12819693</v>
      </c>
      <c r="I27" s="13">
        <v>780658388</v>
      </c>
      <c r="J27" s="13">
        <v>124785.54795396399</v>
      </c>
      <c r="K27" s="14">
        <v>4.1001475500000002E-2</v>
      </c>
      <c r="L27" s="14">
        <v>4.6487027399999999E-2</v>
      </c>
      <c r="M27" s="31">
        <f t="shared" si="0"/>
        <v>4.0102613774805243E-2</v>
      </c>
    </row>
    <row r="28" spans="1:13" ht="15" customHeight="1" x14ac:dyDescent="0.2">
      <c r="A28" s="15" t="s">
        <v>70</v>
      </c>
      <c r="B28" s="16">
        <v>1439252</v>
      </c>
      <c r="C28" s="16">
        <v>1018517</v>
      </c>
      <c r="D28" s="17">
        <v>0.70767106802699997</v>
      </c>
      <c r="E28" s="18">
        <v>135721476303</v>
      </c>
      <c r="F28" s="18">
        <v>94300.008826112506</v>
      </c>
      <c r="G28" s="18">
        <v>135861191850</v>
      </c>
      <c r="H28" s="18">
        <v>94397.083936655996</v>
      </c>
      <c r="I28" s="18">
        <v>5127800878</v>
      </c>
      <c r="J28" s="18">
        <v>3562.8235208288802</v>
      </c>
      <c r="K28" s="19">
        <v>2.52087571E-2</v>
      </c>
      <c r="L28" s="19">
        <v>3.04470396E-2</v>
      </c>
      <c r="M28" s="31">
        <f t="shared" si="0"/>
        <v>3.7781794139581243E-2</v>
      </c>
    </row>
    <row r="30" spans="1:13" ht="15" customHeight="1" x14ac:dyDescent="0.2">
      <c r="A30" s="37" t="s">
        <v>71</v>
      </c>
      <c r="B30" s="38"/>
      <c r="C30" s="38"/>
      <c r="D30" s="38"/>
      <c r="E30" s="38"/>
      <c r="F30" s="38"/>
      <c r="G30" s="38"/>
      <c r="H30" s="38"/>
      <c r="I30" s="38"/>
      <c r="J30" s="38"/>
      <c r="K30" s="38"/>
      <c r="L30" s="38"/>
    </row>
    <row r="31" spans="1:13" ht="15" customHeight="1" x14ac:dyDescent="0.3">
      <c r="A31" s="40" t="s">
        <v>1</v>
      </c>
      <c r="B31" s="38"/>
      <c r="C31" s="38"/>
      <c r="D31" s="38"/>
      <c r="E31" s="38"/>
      <c r="F31" s="38"/>
      <c r="G31" s="38"/>
      <c r="H31" s="38"/>
      <c r="I31" s="38"/>
      <c r="J31" s="38"/>
      <c r="K31" s="38"/>
      <c r="L31" s="38"/>
    </row>
    <row r="32" spans="1:13" ht="15" customHeight="1" x14ac:dyDescent="0.2">
      <c r="A32" s="37" t="s">
        <v>72</v>
      </c>
      <c r="B32" s="38"/>
      <c r="C32" s="38"/>
      <c r="D32" s="38"/>
      <c r="E32" s="38"/>
      <c r="F32" s="38"/>
      <c r="G32" s="38"/>
      <c r="H32" s="38"/>
      <c r="I32" s="38"/>
      <c r="J32" s="38"/>
      <c r="K32" s="38"/>
      <c r="L32" s="38"/>
    </row>
    <row r="33" spans="1:12" ht="15" customHeight="1" x14ac:dyDescent="0.2">
      <c r="A33" s="37" t="s">
        <v>73</v>
      </c>
      <c r="B33" s="38"/>
      <c r="C33" s="38"/>
      <c r="D33" s="38"/>
      <c r="E33" s="38"/>
      <c r="F33" s="38"/>
      <c r="G33" s="38"/>
      <c r="H33" s="38"/>
      <c r="I33" s="38"/>
      <c r="J33" s="38"/>
      <c r="K33" s="38"/>
      <c r="L33" s="38"/>
    </row>
    <row r="34" spans="1:12" ht="15" customHeight="1" x14ac:dyDescent="0.3">
      <c r="A34" s="40" t="s">
        <v>1</v>
      </c>
      <c r="B34" s="38"/>
      <c r="C34" s="38"/>
      <c r="D34" s="38"/>
      <c r="E34" s="38"/>
      <c r="F34" s="38"/>
      <c r="G34" s="38"/>
      <c r="H34" s="38"/>
      <c r="I34" s="38"/>
      <c r="J34" s="38"/>
      <c r="K34" s="38"/>
      <c r="L34" s="38"/>
    </row>
    <row r="35" spans="1:12" ht="15" customHeight="1" x14ac:dyDescent="0.2">
      <c r="A35" s="37" t="s">
        <v>30</v>
      </c>
      <c r="B35" s="38"/>
      <c r="C35" s="38"/>
      <c r="D35" s="38"/>
      <c r="E35" s="38"/>
      <c r="F35" s="38"/>
      <c r="G35" s="38"/>
      <c r="H35" s="38"/>
      <c r="I35" s="38"/>
      <c r="J35" s="38"/>
      <c r="K35" s="38"/>
      <c r="L35" s="38"/>
    </row>
  </sheetData>
  <mergeCells count="11">
    <mergeCell ref="A1:L1"/>
    <mergeCell ref="A2:L2"/>
    <mergeCell ref="A3:L3"/>
    <mergeCell ref="A4:L4"/>
    <mergeCell ref="A5:L5"/>
    <mergeCell ref="A35:L35"/>
    <mergeCell ref="A30:L30"/>
    <mergeCell ref="A31:L31"/>
    <mergeCell ref="A32:L32"/>
    <mergeCell ref="A33:L33"/>
    <mergeCell ref="A34:L34"/>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zoomScaleNormal="100" workbookViewId="0">
      <pane ySplit="7" topLeftCell="A8" activePane="bottomLeft" state="frozen"/>
      <selection pane="bottomLeft" sqref="A1:M1"/>
    </sheetView>
  </sheetViews>
  <sheetFormatPr defaultColWidth="12" defaultRowHeight="12.95" customHeight="1" x14ac:dyDescent="0.2"/>
  <cols>
    <col min="1" max="1" width="20.6640625" bestFit="1" customWidth="1"/>
    <col min="2" max="2" width="50.6640625" bestFit="1" customWidth="1"/>
    <col min="3" max="13" width="19.6640625" bestFit="1" customWidth="1"/>
    <col min="14" max="14" width="19.6640625" customWidth="1"/>
  </cols>
  <sheetData>
    <row r="1" spans="1:14" ht="17.100000000000001" customHeight="1" x14ac:dyDescent="0.25">
      <c r="A1" s="42" t="s">
        <v>31</v>
      </c>
      <c r="B1" s="38"/>
      <c r="C1" s="38"/>
      <c r="D1" s="38"/>
      <c r="E1" s="38"/>
      <c r="F1" s="38"/>
      <c r="G1" s="38"/>
      <c r="H1" s="38"/>
      <c r="I1" s="38"/>
      <c r="J1" s="38"/>
      <c r="K1" s="38"/>
      <c r="L1" s="38"/>
      <c r="M1" s="38"/>
    </row>
    <row r="2" spans="1:14" ht="17.100000000000001" customHeight="1" x14ac:dyDescent="0.3">
      <c r="A2" s="40" t="s">
        <v>1</v>
      </c>
      <c r="B2" s="38"/>
      <c r="C2" s="38"/>
      <c r="D2" s="38"/>
      <c r="E2" s="38"/>
      <c r="F2" s="38"/>
      <c r="G2" s="38"/>
      <c r="H2" s="38"/>
      <c r="I2" s="38"/>
      <c r="J2" s="38"/>
      <c r="K2" s="38"/>
      <c r="L2" s="38"/>
      <c r="M2" s="38"/>
    </row>
    <row r="3" spans="1:14" ht="17.100000000000001" customHeight="1" x14ac:dyDescent="0.3">
      <c r="A3" s="39" t="s">
        <v>36</v>
      </c>
      <c r="B3" s="38"/>
      <c r="C3" s="38"/>
      <c r="D3" s="38"/>
      <c r="E3" s="38"/>
      <c r="F3" s="38"/>
      <c r="G3" s="38"/>
      <c r="H3" s="38"/>
      <c r="I3" s="38"/>
      <c r="J3" s="38"/>
      <c r="K3" s="38"/>
      <c r="L3" s="38"/>
      <c r="M3" s="38"/>
    </row>
    <row r="4" spans="1:14" ht="17.100000000000001" customHeight="1" x14ac:dyDescent="0.3">
      <c r="A4" s="40" t="s">
        <v>1</v>
      </c>
      <c r="B4" s="38"/>
      <c r="C4" s="38"/>
      <c r="D4" s="38"/>
      <c r="E4" s="38"/>
      <c r="F4" s="38"/>
      <c r="G4" s="38"/>
      <c r="H4" s="38"/>
      <c r="I4" s="38"/>
      <c r="J4" s="38"/>
      <c r="K4" s="38"/>
      <c r="L4" s="38"/>
      <c r="M4" s="38"/>
    </row>
    <row r="5" spans="1:14" ht="17.100000000000001" customHeight="1" x14ac:dyDescent="0.3">
      <c r="A5" s="43" t="s">
        <v>74</v>
      </c>
      <c r="B5" s="38"/>
      <c r="C5" s="38"/>
      <c r="D5" s="38"/>
      <c r="E5" s="38"/>
      <c r="F5" s="38"/>
      <c r="G5" s="38"/>
      <c r="H5" s="38"/>
      <c r="I5" s="38"/>
      <c r="J5" s="38"/>
      <c r="K5" s="38"/>
      <c r="L5" s="38"/>
      <c r="M5" s="38"/>
    </row>
    <row r="6" spans="1:14" ht="12.95" customHeight="1" x14ac:dyDescent="0.2">
      <c r="C6" s="34"/>
    </row>
    <row r="7" spans="1:14" ht="60" customHeight="1" x14ac:dyDescent="0.2">
      <c r="A7" s="46" t="s">
        <v>75</v>
      </c>
      <c r="B7" s="46"/>
      <c r="C7" s="9" t="s">
        <v>39</v>
      </c>
      <c r="D7" s="9" t="s">
        <v>40</v>
      </c>
      <c r="E7" s="9" t="s">
        <v>41</v>
      </c>
      <c r="F7" s="9" t="s">
        <v>42</v>
      </c>
      <c r="G7" s="9" t="s">
        <v>43</v>
      </c>
      <c r="H7" s="9" t="s">
        <v>44</v>
      </c>
      <c r="I7" s="9" t="s">
        <v>45</v>
      </c>
      <c r="J7" s="9" t="s">
        <v>46</v>
      </c>
      <c r="K7" s="9" t="s">
        <v>47</v>
      </c>
      <c r="L7" s="9" t="s">
        <v>48</v>
      </c>
      <c r="M7" s="9" t="s">
        <v>49</v>
      </c>
      <c r="N7" s="32" t="s">
        <v>413</v>
      </c>
    </row>
    <row r="8" spans="1:14" ht="15" customHeight="1" x14ac:dyDescent="0.2">
      <c r="A8" s="47" t="s">
        <v>76</v>
      </c>
      <c r="B8" s="21" t="s">
        <v>77</v>
      </c>
      <c r="C8" s="22">
        <v>8177</v>
      </c>
      <c r="D8" s="22">
        <v>142</v>
      </c>
      <c r="E8" s="23">
        <v>0.02</v>
      </c>
      <c r="F8" s="24">
        <v>-325783413</v>
      </c>
      <c r="G8" s="24">
        <v>-39841.43</v>
      </c>
      <c r="H8" s="24">
        <v>-321823832</v>
      </c>
      <c r="I8" s="24">
        <v>-39357.199999999997</v>
      </c>
      <c r="J8" s="24">
        <v>-1622</v>
      </c>
      <c r="K8" s="24">
        <v>-0.2</v>
      </c>
      <c r="L8" s="25">
        <v>1E-4</v>
      </c>
      <c r="M8" s="25">
        <v>0</v>
      </c>
      <c r="N8" s="33">
        <f>J8/F8</f>
        <v>4.9787679030792152E-6</v>
      </c>
    </row>
    <row r="9" spans="1:14" ht="15" customHeight="1" x14ac:dyDescent="0.2">
      <c r="A9" s="45"/>
      <c r="B9" s="21" t="s">
        <v>78</v>
      </c>
      <c r="C9" s="22">
        <v>570</v>
      </c>
      <c r="D9" s="22">
        <v>712</v>
      </c>
      <c r="E9" s="23">
        <v>1.25</v>
      </c>
      <c r="F9" s="24">
        <v>-21782740</v>
      </c>
      <c r="G9" s="24">
        <v>-38215.33</v>
      </c>
      <c r="H9" s="24">
        <v>-21688914</v>
      </c>
      <c r="I9" s="24">
        <v>-38050.730000000003</v>
      </c>
      <c r="J9" s="24">
        <v>0</v>
      </c>
      <c r="K9" s="24">
        <v>0</v>
      </c>
      <c r="L9" s="25">
        <v>0</v>
      </c>
      <c r="M9" s="25">
        <v>0</v>
      </c>
      <c r="N9" s="33">
        <f t="shared" ref="N9:N60" si="0">J9/F9</f>
        <v>0</v>
      </c>
    </row>
    <row r="10" spans="1:14" ht="15" customHeight="1" x14ac:dyDescent="0.2">
      <c r="A10" s="45"/>
      <c r="B10" s="21" t="s">
        <v>79</v>
      </c>
      <c r="C10" s="22">
        <v>5927</v>
      </c>
      <c r="D10" s="22">
        <v>5320</v>
      </c>
      <c r="E10" s="23">
        <v>0.9</v>
      </c>
      <c r="F10" s="24">
        <v>-838197729</v>
      </c>
      <c r="G10" s="24">
        <v>-141420.23000000001</v>
      </c>
      <c r="H10" s="24">
        <v>-838137318</v>
      </c>
      <c r="I10" s="24">
        <v>-141410.04</v>
      </c>
      <c r="J10" s="24">
        <v>-12583</v>
      </c>
      <c r="K10" s="24">
        <v>-2.12</v>
      </c>
      <c r="L10" s="25">
        <v>1E-4</v>
      </c>
      <c r="M10" s="25">
        <v>0</v>
      </c>
      <c r="N10" s="33">
        <f t="shared" si="0"/>
        <v>1.5011970999983466E-5</v>
      </c>
    </row>
    <row r="11" spans="1:14" ht="15" customHeight="1" x14ac:dyDescent="0.2">
      <c r="A11" s="45"/>
      <c r="B11" s="21" t="s">
        <v>80</v>
      </c>
      <c r="C11" s="22">
        <v>425</v>
      </c>
      <c r="D11" s="22">
        <v>96</v>
      </c>
      <c r="E11" s="23">
        <v>0.23</v>
      </c>
      <c r="F11" s="24">
        <v>-36351004</v>
      </c>
      <c r="G11" s="24">
        <v>-85531.77</v>
      </c>
      <c r="H11" s="24">
        <v>-36233469</v>
      </c>
      <c r="I11" s="24">
        <v>-85255.22</v>
      </c>
      <c r="J11" s="24">
        <v>4927</v>
      </c>
      <c r="K11" s="24">
        <v>11.59</v>
      </c>
      <c r="L11" s="25">
        <v>0</v>
      </c>
      <c r="M11" s="25">
        <v>0</v>
      </c>
      <c r="N11" s="33">
        <f t="shared" si="0"/>
        <v>-1.3553958509646667E-4</v>
      </c>
    </row>
    <row r="12" spans="1:14" ht="15" customHeight="1" x14ac:dyDescent="0.2">
      <c r="A12" s="44" t="s">
        <v>81</v>
      </c>
      <c r="B12" s="21" t="s">
        <v>77</v>
      </c>
      <c r="C12" s="22">
        <v>102376</v>
      </c>
      <c r="D12" s="22">
        <v>2633</v>
      </c>
      <c r="E12" s="23">
        <v>0.03</v>
      </c>
      <c r="F12" s="24">
        <v>546514542</v>
      </c>
      <c r="G12" s="24">
        <v>5338.31</v>
      </c>
      <c r="H12" s="24">
        <v>545689145</v>
      </c>
      <c r="I12" s="24">
        <v>5330.24</v>
      </c>
      <c r="J12" s="24">
        <v>239243</v>
      </c>
      <c r="K12" s="24">
        <v>2.34</v>
      </c>
      <c r="L12" s="25">
        <v>5.0000000000000001E-4</v>
      </c>
      <c r="M12" s="25">
        <v>0</v>
      </c>
      <c r="N12" s="33">
        <f t="shared" si="0"/>
        <v>4.3776145301546249E-4</v>
      </c>
    </row>
    <row r="13" spans="1:14" ht="15" customHeight="1" x14ac:dyDescent="0.2">
      <c r="A13" s="45"/>
      <c r="B13" s="21" t="s">
        <v>78</v>
      </c>
      <c r="C13" s="22">
        <v>6081</v>
      </c>
      <c r="D13" s="22">
        <v>9559</v>
      </c>
      <c r="E13" s="23">
        <v>1.57</v>
      </c>
      <c r="F13" s="24">
        <v>36505123</v>
      </c>
      <c r="G13" s="24">
        <v>6003.14</v>
      </c>
      <c r="H13" s="24">
        <v>36330706</v>
      </c>
      <c r="I13" s="24">
        <v>5974.46</v>
      </c>
      <c r="J13" s="24">
        <v>565</v>
      </c>
      <c r="K13" s="24">
        <v>0.09</v>
      </c>
      <c r="L13" s="25">
        <v>0</v>
      </c>
      <c r="M13" s="25">
        <v>0</v>
      </c>
      <c r="N13" s="33">
        <f t="shared" si="0"/>
        <v>1.5477279723177483E-5</v>
      </c>
    </row>
    <row r="14" spans="1:14" ht="15" customHeight="1" x14ac:dyDescent="0.2">
      <c r="A14" s="45"/>
      <c r="B14" s="21" t="s">
        <v>79</v>
      </c>
      <c r="C14" s="22">
        <v>9912</v>
      </c>
      <c r="D14" s="22">
        <v>5023</v>
      </c>
      <c r="E14" s="23">
        <v>0.51</v>
      </c>
      <c r="F14" s="24">
        <v>50024431</v>
      </c>
      <c r="G14" s="24">
        <v>5046.8599999999997</v>
      </c>
      <c r="H14" s="24">
        <v>50195912</v>
      </c>
      <c r="I14" s="24">
        <v>5064.16</v>
      </c>
      <c r="J14" s="24">
        <v>2294</v>
      </c>
      <c r="K14" s="24">
        <v>0.23</v>
      </c>
      <c r="L14" s="25">
        <v>0</v>
      </c>
      <c r="M14" s="25">
        <v>0</v>
      </c>
      <c r="N14" s="33">
        <f t="shared" si="0"/>
        <v>4.5857593062877614E-5</v>
      </c>
    </row>
    <row r="15" spans="1:14" ht="15" customHeight="1" x14ac:dyDescent="0.2">
      <c r="A15" s="45"/>
      <c r="B15" s="21" t="s">
        <v>80</v>
      </c>
      <c r="C15" s="22">
        <v>1431</v>
      </c>
      <c r="D15" s="22">
        <v>347</v>
      </c>
      <c r="E15" s="23">
        <v>0.24</v>
      </c>
      <c r="F15" s="24">
        <v>7745120</v>
      </c>
      <c r="G15" s="24">
        <v>5412.38</v>
      </c>
      <c r="H15" s="24">
        <v>7746963</v>
      </c>
      <c r="I15" s="24">
        <v>5413.67</v>
      </c>
      <c r="J15" s="24">
        <v>12431</v>
      </c>
      <c r="K15" s="24">
        <v>8.69</v>
      </c>
      <c r="L15" s="25">
        <v>1.5E-3</v>
      </c>
      <c r="M15" s="25">
        <v>0</v>
      </c>
      <c r="N15" s="33">
        <f t="shared" si="0"/>
        <v>1.6050106389571756E-3</v>
      </c>
    </row>
    <row r="16" spans="1:14" ht="15" customHeight="1" x14ac:dyDescent="0.2">
      <c r="A16" s="44" t="s">
        <v>82</v>
      </c>
      <c r="B16" s="21" t="s">
        <v>77</v>
      </c>
      <c r="C16" s="22">
        <v>111066</v>
      </c>
      <c r="D16" s="22">
        <v>4762</v>
      </c>
      <c r="E16" s="23">
        <v>0.04</v>
      </c>
      <c r="F16" s="24">
        <v>1645961025</v>
      </c>
      <c r="G16" s="24">
        <v>14819.67</v>
      </c>
      <c r="H16" s="24">
        <v>1643226213</v>
      </c>
      <c r="I16" s="24">
        <v>14795.04</v>
      </c>
      <c r="J16" s="24">
        <v>1787023</v>
      </c>
      <c r="K16" s="24">
        <v>16.09</v>
      </c>
      <c r="L16" s="25">
        <v>8.9999999999999998E-4</v>
      </c>
      <c r="M16" s="25">
        <v>0</v>
      </c>
      <c r="N16" s="33">
        <f t="shared" si="0"/>
        <v>1.0857018926070864E-3</v>
      </c>
    </row>
    <row r="17" spans="1:14" ht="15" customHeight="1" x14ac:dyDescent="0.2">
      <c r="A17" s="45"/>
      <c r="B17" s="21" t="s">
        <v>78</v>
      </c>
      <c r="C17" s="22">
        <v>14639</v>
      </c>
      <c r="D17" s="22">
        <v>24573</v>
      </c>
      <c r="E17" s="23">
        <v>1.68</v>
      </c>
      <c r="F17" s="24">
        <v>223573532</v>
      </c>
      <c r="G17" s="24">
        <v>15272.46</v>
      </c>
      <c r="H17" s="24">
        <v>222257252</v>
      </c>
      <c r="I17" s="24">
        <v>15182.54</v>
      </c>
      <c r="J17" s="24">
        <v>5498</v>
      </c>
      <c r="K17" s="24">
        <v>0.38</v>
      </c>
      <c r="L17" s="25">
        <v>0</v>
      </c>
      <c r="M17" s="25">
        <v>0</v>
      </c>
      <c r="N17" s="33">
        <f t="shared" si="0"/>
        <v>2.4591461926718588E-5</v>
      </c>
    </row>
    <row r="18" spans="1:14" ht="15" customHeight="1" x14ac:dyDescent="0.2">
      <c r="A18" s="45"/>
      <c r="B18" s="21" t="s">
        <v>79</v>
      </c>
      <c r="C18" s="22">
        <v>14046</v>
      </c>
      <c r="D18" s="22">
        <v>11350</v>
      </c>
      <c r="E18" s="23">
        <v>0.81</v>
      </c>
      <c r="F18" s="24">
        <v>214228089</v>
      </c>
      <c r="G18" s="24">
        <v>15251.89</v>
      </c>
      <c r="H18" s="24">
        <v>213243851</v>
      </c>
      <c r="I18" s="24">
        <v>15181.82</v>
      </c>
      <c r="J18" s="24">
        <v>-216238</v>
      </c>
      <c r="K18" s="24">
        <v>-15.39</v>
      </c>
      <c r="L18" s="25">
        <v>-1.1999999999999999E-3</v>
      </c>
      <c r="M18" s="25">
        <v>0</v>
      </c>
      <c r="N18" s="33">
        <f t="shared" si="0"/>
        <v>-1.009382107684301E-3</v>
      </c>
    </row>
    <row r="19" spans="1:14" ht="15" customHeight="1" x14ac:dyDescent="0.2">
      <c r="A19" s="45"/>
      <c r="B19" s="21" t="s">
        <v>80</v>
      </c>
      <c r="C19" s="22">
        <v>2301</v>
      </c>
      <c r="D19" s="22">
        <v>743</v>
      </c>
      <c r="E19" s="23">
        <v>0.32</v>
      </c>
      <c r="F19" s="24">
        <v>34746036</v>
      </c>
      <c r="G19" s="24">
        <v>15100.41</v>
      </c>
      <c r="H19" s="24">
        <v>34723497</v>
      </c>
      <c r="I19" s="24">
        <v>15090.61</v>
      </c>
      <c r="J19" s="24">
        <v>66638</v>
      </c>
      <c r="K19" s="24">
        <v>28.96</v>
      </c>
      <c r="L19" s="25">
        <v>1.8E-3</v>
      </c>
      <c r="M19" s="25">
        <v>0</v>
      </c>
      <c r="N19" s="33">
        <f t="shared" si="0"/>
        <v>1.9178590616782875E-3</v>
      </c>
    </row>
    <row r="20" spans="1:14" ht="15" customHeight="1" x14ac:dyDescent="0.2">
      <c r="A20" s="44" t="s">
        <v>83</v>
      </c>
      <c r="B20" s="21" t="s">
        <v>77</v>
      </c>
      <c r="C20" s="22">
        <v>89946</v>
      </c>
      <c r="D20" s="22">
        <v>3500</v>
      </c>
      <c r="E20" s="23">
        <v>0.04</v>
      </c>
      <c r="F20" s="24">
        <v>2239278096</v>
      </c>
      <c r="G20" s="24">
        <v>24895.81</v>
      </c>
      <c r="H20" s="24">
        <v>2235270981</v>
      </c>
      <c r="I20" s="24">
        <v>24851.25</v>
      </c>
      <c r="J20" s="24">
        <v>34724768</v>
      </c>
      <c r="K20" s="24">
        <v>386.06</v>
      </c>
      <c r="L20" s="25">
        <v>1.4999999999999999E-2</v>
      </c>
      <c r="M20" s="25">
        <v>1.5900000000000001E-2</v>
      </c>
      <c r="N20" s="33">
        <f t="shared" si="0"/>
        <v>1.5507126185902727E-2</v>
      </c>
    </row>
    <row r="21" spans="1:14" ht="15" customHeight="1" x14ac:dyDescent="0.2">
      <c r="A21" s="45"/>
      <c r="B21" s="21" t="s">
        <v>78</v>
      </c>
      <c r="C21" s="22">
        <v>17140</v>
      </c>
      <c r="D21" s="22">
        <v>29274</v>
      </c>
      <c r="E21" s="23">
        <v>1.71</v>
      </c>
      <c r="F21" s="24">
        <v>429751806</v>
      </c>
      <c r="G21" s="24">
        <v>25073.03</v>
      </c>
      <c r="H21" s="24">
        <v>428226484</v>
      </c>
      <c r="I21" s="24">
        <v>24984.04</v>
      </c>
      <c r="J21" s="24">
        <v>39938</v>
      </c>
      <c r="K21" s="24">
        <v>2.33</v>
      </c>
      <c r="L21" s="25">
        <v>1E-4</v>
      </c>
      <c r="M21" s="25">
        <v>0</v>
      </c>
      <c r="N21" s="33">
        <f t="shared" si="0"/>
        <v>9.2932710095463804E-5</v>
      </c>
    </row>
    <row r="22" spans="1:14" ht="15" customHeight="1" x14ac:dyDescent="0.2">
      <c r="A22" s="45"/>
      <c r="B22" s="21" t="s">
        <v>79</v>
      </c>
      <c r="C22" s="22">
        <v>19388</v>
      </c>
      <c r="D22" s="22">
        <v>17810</v>
      </c>
      <c r="E22" s="23">
        <v>0.92</v>
      </c>
      <c r="F22" s="24">
        <v>490821628</v>
      </c>
      <c r="G22" s="24">
        <v>25315.74</v>
      </c>
      <c r="H22" s="24">
        <v>489056917</v>
      </c>
      <c r="I22" s="24">
        <v>25224.720000000001</v>
      </c>
      <c r="J22" s="24">
        <v>8409</v>
      </c>
      <c r="K22" s="24">
        <v>0.43</v>
      </c>
      <c r="L22" s="25">
        <v>0</v>
      </c>
      <c r="M22" s="25">
        <v>0</v>
      </c>
      <c r="N22" s="33">
        <f t="shared" si="0"/>
        <v>1.7132496858919999E-5</v>
      </c>
    </row>
    <row r="23" spans="1:14" ht="15" customHeight="1" x14ac:dyDescent="0.2">
      <c r="A23" s="45"/>
      <c r="B23" s="21" t="s">
        <v>80</v>
      </c>
      <c r="C23" s="22">
        <v>2644</v>
      </c>
      <c r="D23" s="22">
        <v>1079</v>
      </c>
      <c r="E23" s="23">
        <v>0.41</v>
      </c>
      <c r="F23" s="24">
        <v>66570774</v>
      </c>
      <c r="G23" s="24">
        <v>25178.05</v>
      </c>
      <c r="H23" s="24">
        <v>66461186</v>
      </c>
      <c r="I23" s="24">
        <v>25136.61</v>
      </c>
      <c r="J23" s="24">
        <v>912010</v>
      </c>
      <c r="K23" s="24">
        <v>344.94</v>
      </c>
      <c r="L23" s="25">
        <v>1.3299999999999999E-2</v>
      </c>
      <c r="M23" s="25">
        <v>1.4200000000000001E-2</v>
      </c>
      <c r="N23" s="33">
        <f t="shared" si="0"/>
        <v>1.3699855735491373E-2</v>
      </c>
    </row>
    <row r="24" spans="1:14" ht="15" customHeight="1" x14ac:dyDescent="0.2">
      <c r="A24" s="44" t="s">
        <v>84</v>
      </c>
      <c r="B24" s="21" t="s">
        <v>77</v>
      </c>
      <c r="C24" s="22">
        <v>86366</v>
      </c>
      <c r="D24" s="22">
        <v>2809</v>
      </c>
      <c r="E24" s="23">
        <v>0.03</v>
      </c>
      <c r="F24" s="24">
        <v>3017647548</v>
      </c>
      <c r="G24" s="24">
        <v>34940.230000000003</v>
      </c>
      <c r="H24" s="24">
        <v>3012896183</v>
      </c>
      <c r="I24" s="24">
        <v>34885.21</v>
      </c>
      <c r="J24" s="24">
        <v>83327513</v>
      </c>
      <c r="K24" s="24">
        <v>964.82</v>
      </c>
      <c r="L24" s="25">
        <v>2.7400000000000001E-2</v>
      </c>
      <c r="M24" s="25">
        <v>2.8799999999999999E-2</v>
      </c>
      <c r="N24" s="33">
        <f t="shared" si="0"/>
        <v>2.7613401391168694E-2</v>
      </c>
    </row>
    <row r="25" spans="1:14" ht="15" customHeight="1" x14ac:dyDescent="0.2">
      <c r="A25" s="45"/>
      <c r="B25" s="21" t="s">
        <v>78</v>
      </c>
      <c r="C25" s="22">
        <v>20303</v>
      </c>
      <c r="D25" s="22">
        <v>33173</v>
      </c>
      <c r="E25" s="23">
        <v>1.63</v>
      </c>
      <c r="F25" s="24">
        <v>712533310</v>
      </c>
      <c r="G25" s="24">
        <v>35094.980000000003</v>
      </c>
      <c r="H25" s="24">
        <v>709620269</v>
      </c>
      <c r="I25" s="24">
        <v>34951.5</v>
      </c>
      <c r="J25" s="24">
        <v>2782892</v>
      </c>
      <c r="K25" s="24">
        <v>137.07</v>
      </c>
      <c r="L25" s="25">
        <v>3.7000000000000002E-3</v>
      </c>
      <c r="M25" s="25">
        <v>0</v>
      </c>
      <c r="N25" s="33">
        <f t="shared" si="0"/>
        <v>3.9056307416701682E-3</v>
      </c>
    </row>
    <row r="26" spans="1:14" ht="15" customHeight="1" x14ac:dyDescent="0.2">
      <c r="A26" s="45"/>
      <c r="B26" s="21" t="s">
        <v>79</v>
      </c>
      <c r="C26" s="22">
        <v>23640</v>
      </c>
      <c r="D26" s="22">
        <v>23552</v>
      </c>
      <c r="E26" s="23">
        <v>1</v>
      </c>
      <c r="F26" s="24">
        <v>830185742</v>
      </c>
      <c r="G26" s="24">
        <v>35117.839999999997</v>
      </c>
      <c r="H26" s="24">
        <v>827461983</v>
      </c>
      <c r="I26" s="24">
        <v>35002.620000000003</v>
      </c>
      <c r="J26" s="24">
        <v>497616</v>
      </c>
      <c r="K26" s="24">
        <v>21.05</v>
      </c>
      <c r="L26" s="25">
        <v>5.0000000000000001E-4</v>
      </c>
      <c r="M26" s="25">
        <v>0</v>
      </c>
      <c r="N26" s="33">
        <f t="shared" si="0"/>
        <v>5.9940321162489923E-4</v>
      </c>
    </row>
    <row r="27" spans="1:14" ht="15" customHeight="1" x14ac:dyDescent="0.2">
      <c r="A27" s="45"/>
      <c r="B27" s="21" t="s">
        <v>80</v>
      </c>
      <c r="C27" s="22">
        <v>3387</v>
      </c>
      <c r="D27" s="22">
        <v>1323</v>
      </c>
      <c r="E27" s="23">
        <v>0.39</v>
      </c>
      <c r="F27" s="24">
        <v>118727235</v>
      </c>
      <c r="G27" s="24">
        <v>35053.800000000003</v>
      </c>
      <c r="H27" s="24">
        <v>118362281</v>
      </c>
      <c r="I27" s="24">
        <v>34946.050000000003</v>
      </c>
      <c r="J27" s="24">
        <v>2981670</v>
      </c>
      <c r="K27" s="24">
        <v>880.33</v>
      </c>
      <c r="L27" s="25">
        <v>2.4899999999999999E-2</v>
      </c>
      <c r="M27" s="25">
        <v>2.7699999999999999E-2</v>
      </c>
      <c r="N27" s="33">
        <f t="shared" si="0"/>
        <v>2.5113614412059709E-2</v>
      </c>
    </row>
    <row r="28" spans="1:14" ht="15" customHeight="1" x14ac:dyDescent="0.2">
      <c r="A28" s="44" t="s">
        <v>85</v>
      </c>
      <c r="B28" s="21" t="s">
        <v>77</v>
      </c>
      <c r="C28" s="22">
        <v>70609</v>
      </c>
      <c r="D28" s="22">
        <v>2032</v>
      </c>
      <c r="E28" s="23">
        <v>0.03</v>
      </c>
      <c r="F28" s="24">
        <v>3160466436</v>
      </c>
      <c r="G28" s="24">
        <v>44760.11</v>
      </c>
      <c r="H28" s="24">
        <v>3154725213</v>
      </c>
      <c r="I28" s="24">
        <v>44678.8</v>
      </c>
      <c r="J28" s="24">
        <v>107875220</v>
      </c>
      <c r="K28" s="24">
        <v>1527.78</v>
      </c>
      <c r="L28" s="25">
        <v>3.4000000000000002E-2</v>
      </c>
      <c r="M28" s="25">
        <v>3.5499999999999997E-2</v>
      </c>
      <c r="N28" s="33">
        <f t="shared" si="0"/>
        <v>3.4132689647079675E-2</v>
      </c>
    </row>
    <row r="29" spans="1:14" ht="15" customHeight="1" x14ac:dyDescent="0.2">
      <c r="A29" s="45"/>
      <c r="B29" s="21" t="s">
        <v>78</v>
      </c>
      <c r="C29" s="22">
        <v>18159</v>
      </c>
      <c r="D29" s="22">
        <v>29457</v>
      </c>
      <c r="E29" s="23">
        <v>1.62</v>
      </c>
      <c r="F29" s="24">
        <v>812877067</v>
      </c>
      <c r="G29" s="24">
        <v>44764.42</v>
      </c>
      <c r="H29" s="24">
        <v>809367089</v>
      </c>
      <c r="I29" s="24">
        <v>44571.13</v>
      </c>
      <c r="J29" s="24">
        <v>13087344</v>
      </c>
      <c r="K29" s="24">
        <v>720.71</v>
      </c>
      <c r="L29" s="25">
        <v>1.5800000000000002E-2</v>
      </c>
      <c r="M29" s="25">
        <v>1.7399999999999999E-2</v>
      </c>
      <c r="N29" s="33">
        <f t="shared" si="0"/>
        <v>1.6100028566804186E-2</v>
      </c>
    </row>
    <row r="30" spans="1:14" ht="15" customHeight="1" x14ac:dyDescent="0.2">
      <c r="A30" s="45"/>
      <c r="B30" s="21" t="s">
        <v>79</v>
      </c>
      <c r="C30" s="22">
        <v>27239</v>
      </c>
      <c r="D30" s="22">
        <v>30174</v>
      </c>
      <c r="E30" s="23">
        <v>1.1100000000000001</v>
      </c>
      <c r="F30" s="24">
        <v>1228623449</v>
      </c>
      <c r="G30" s="24">
        <v>45105.31</v>
      </c>
      <c r="H30" s="24">
        <v>1223958100</v>
      </c>
      <c r="I30" s="24">
        <v>44934.03</v>
      </c>
      <c r="J30" s="24">
        <v>6650297</v>
      </c>
      <c r="K30" s="24">
        <v>244.15</v>
      </c>
      <c r="L30" s="25">
        <v>5.3E-3</v>
      </c>
      <c r="M30" s="25">
        <v>2.5999999999999999E-3</v>
      </c>
      <c r="N30" s="33">
        <f t="shared" si="0"/>
        <v>5.4128032518122645E-3</v>
      </c>
    </row>
    <row r="31" spans="1:14" ht="15" customHeight="1" x14ac:dyDescent="0.2">
      <c r="A31" s="45"/>
      <c r="B31" s="21" t="s">
        <v>80</v>
      </c>
      <c r="C31" s="22">
        <v>3228</v>
      </c>
      <c r="D31" s="22">
        <v>1163</v>
      </c>
      <c r="E31" s="23">
        <v>0.36</v>
      </c>
      <c r="F31" s="24">
        <v>144634325</v>
      </c>
      <c r="G31" s="24">
        <v>44806.17</v>
      </c>
      <c r="H31" s="24">
        <v>144400505</v>
      </c>
      <c r="I31" s="24">
        <v>44733.74</v>
      </c>
      <c r="J31" s="24">
        <v>4804099</v>
      </c>
      <c r="K31" s="24">
        <v>1488.26</v>
      </c>
      <c r="L31" s="25">
        <v>3.3099999999999997E-2</v>
      </c>
      <c r="M31" s="25">
        <v>3.5000000000000003E-2</v>
      </c>
      <c r="N31" s="33">
        <f t="shared" si="0"/>
        <v>3.3215483254061581E-2</v>
      </c>
    </row>
    <row r="32" spans="1:14" ht="15" customHeight="1" x14ac:dyDescent="0.2">
      <c r="A32" s="44" t="s">
        <v>86</v>
      </c>
      <c r="B32" s="21" t="s">
        <v>77</v>
      </c>
      <c r="C32" s="22">
        <v>53167</v>
      </c>
      <c r="D32" s="22">
        <v>1330</v>
      </c>
      <c r="E32" s="23">
        <v>0.03</v>
      </c>
      <c r="F32" s="24">
        <v>2912058146</v>
      </c>
      <c r="G32" s="24">
        <v>54771.91</v>
      </c>
      <c r="H32" s="24">
        <v>2906572838</v>
      </c>
      <c r="I32" s="24">
        <v>54668.74</v>
      </c>
      <c r="J32" s="24">
        <v>111702837</v>
      </c>
      <c r="K32" s="24">
        <v>2100.98</v>
      </c>
      <c r="L32" s="25">
        <v>3.8300000000000001E-2</v>
      </c>
      <c r="M32" s="25">
        <v>3.9899999999999998E-2</v>
      </c>
      <c r="N32" s="33">
        <f t="shared" si="0"/>
        <v>3.8358724791754208E-2</v>
      </c>
    </row>
    <row r="33" spans="1:14" ht="15" customHeight="1" x14ac:dyDescent="0.2">
      <c r="A33" s="45"/>
      <c r="B33" s="21" t="s">
        <v>78</v>
      </c>
      <c r="C33" s="22">
        <v>13540</v>
      </c>
      <c r="D33" s="22">
        <v>21041</v>
      </c>
      <c r="E33" s="23">
        <v>1.55</v>
      </c>
      <c r="F33" s="24">
        <v>741258508</v>
      </c>
      <c r="G33" s="24">
        <v>54745.83</v>
      </c>
      <c r="H33" s="24">
        <v>739066676</v>
      </c>
      <c r="I33" s="24">
        <v>54583.95</v>
      </c>
      <c r="J33" s="24">
        <v>19498340</v>
      </c>
      <c r="K33" s="24">
        <v>1440.05</v>
      </c>
      <c r="L33" s="25">
        <v>2.6200000000000001E-2</v>
      </c>
      <c r="M33" s="25">
        <v>2.7300000000000001E-2</v>
      </c>
      <c r="N33" s="33">
        <f t="shared" si="0"/>
        <v>2.6304372617062765E-2</v>
      </c>
    </row>
    <row r="34" spans="1:14" ht="15" customHeight="1" x14ac:dyDescent="0.2">
      <c r="A34" s="45"/>
      <c r="B34" s="21" t="s">
        <v>79</v>
      </c>
      <c r="C34" s="22">
        <v>30466</v>
      </c>
      <c r="D34" s="22">
        <v>36632</v>
      </c>
      <c r="E34" s="23">
        <v>1.2</v>
      </c>
      <c r="F34" s="24">
        <v>1679122472</v>
      </c>
      <c r="G34" s="24">
        <v>55114.64</v>
      </c>
      <c r="H34" s="24">
        <v>1672460538</v>
      </c>
      <c r="I34" s="24">
        <v>54895.97</v>
      </c>
      <c r="J34" s="24">
        <v>22890402</v>
      </c>
      <c r="K34" s="24">
        <v>751.34</v>
      </c>
      <c r="L34" s="25">
        <v>1.35E-2</v>
      </c>
      <c r="M34" s="25">
        <v>1.5599999999999999E-2</v>
      </c>
      <c r="N34" s="33">
        <f t="shared" si="0"/>
        <v>1.3632359986663319E-2</v>
      </c>
    </row>
    <row r="35" spans="1:14" ht="15" customHeight="1" x14ac:dyDescent="0.2">
      <c r="A35" s="45"/>
      <c r="B35" s="21" t="s">
        <v>80</v>
      </c>
      <c r="C35" s="22">
        <v>2840</v>
      </c>
      <c r="D35" s="22">
        <v>981</v>
      </c>
      <c r="E35" s="23">
        <v>0.35</v>
      </c>
      <c r="F35" s="24">
        <v>155741264</v>
      </c>
      <c r="G35" s="24">
        <v>54838.47</v>
      </c>
      <c r="H35" s="24">
        <v>155439170</v>
      </c>
      <c r="I35" s="24">
        <v>54732.1</v>
      </c>
      <c r="J35" s="24">
        <v>5872447</v>
      </c>
      <c r="K35" s="24">
        <v>2067.7600000000002</v>
      </c>
      <c r="L35" s="25">
        <v>3.7699999999999997E-2</v>
      </c>
      <c r="M35" s="25">
        <v>3.95E-2</v>
      </c>
      <c r="N35" s="33">
        <f t="shared" si="0"/>
        <v>3.7706429556138697E-2</v>
      </c>
    </row>
    <row r="36" spans="1:14" ht="15" customHeight="1" x14ac:dyDescent="0.2">
      <c r="A36" s="44" t="s">
        <v>87</v>
      </c>
      <c r="B36" s="21" t="s">
        <v>77</v>
      </c>
      <c r="C36" s="22">
        <v>40421</v>
      </c>
      <c r="D36" s="22">
        <v>995</v>
      </c>
      <c r="E36" s="23">
        <v>0.02</v>
      </c>
      <c r="F36" s="24">
        <v>2617587415</v>
      </c>
      <c r="G36" s="24">
        <v>64758.11</v>
      </c>
      <c r="H36" s="24">
        <v>2612033704</v>
      </c>
      <c r="I36" s="24">
        <v>64620.71</v>
      </c>
      <c r="J36" s="24">
        <v>107711040</v>
      </c>
      <c r="K36" s="24">
        <v>2664.73</v>
      </c>
      <c r="L36" s="25">
        <v>4.1099999999999998E-2</v>
      </c>
      <c r="M36" s="25">
        <v>4.2900000000000001E-2</v>
      </c>
      <c r="N36" s="33">
        <f t="shared" si="0"/>
        <v>4.1148975343770898E-2</v>
      </c>
    </row>
    <row r="37" spans="1:14" ht="15" customHeight="1" x14ac:dyDescent="0.2">
      <c r="A37" s="45"/>
      <c r="B37" s="21" t="s">
        <v>78</v>
      </c>
      <c r="C37" s="22">
        <v>10052</v>
      </c>
      <c r="D37" s="22">
        <v>15032</v>
      </c>
      <c r="E37" s="23">
        <v>1.5</v>
      </c>
      <c r="F37" s="24">
        <v>650991121</v>
      </c>
      <c r="G37" s="24">
        <v>64762.35</v>
      </c>
      <c r="H37" s="24">
        <v>648590357</v>
      </c>
      <c r="I37" s="24">
        <v>64523.51</v>
      </c>
      <c r="J37" s="24">
        <v>20476037</v>
      </c>
      <c r="K37" s="24">
        <v>2037.01</v>
      </c>
      <c r="L37" s="25">
        <v>3.1399999999999997E-2</v>
      </c>
      <c r="M37" s="25">
        <v>3.2399999999999998E-2</v>
      </c>
      <c r="N37" s="33">
        <f t="shared" si="0"/>
        <v>3.1453634833830554E-2</v>
      </c>
    </row>
    <row r="38" spans="1:14" ht="15" customHeight="1" x14ac:dyDescent="0.2">
      <c r="A38" s="45"/>
      <c r="B38" s="21" t="s">
        <v>79</v>
      </c>
      <c r="C38" s="22">
        <v>33459</v>
      </c>
      <c r="D38" s="22">
        <v>41775</v>
      </c>
      <c r="E38" s="23">
        <v>1.25</v>
      </c>
      <c r="F38" s="24">
        <v>2177184607</v>
      </c>
      <c r="G38" s="24">
        <v>65070.22</v>
      </c>
      <c r="H38" s="24">
        <v>2169051093</v>
      </c>
      <c r="I38" s="24">
        <v>64827.13</v>
      </c>
      <c r="J38" s="24">
        <v>45481990</v>
      </c>
      <c r="K38" s="24">
        <v>1359.34</v>
      </c>
      <c r="L38" s="25">
        <v>2.0799999999999999E-2</v>
      </c>
      <c r="M38" s="25">
        <v>2.3300000000000001E-2</v>
      </c>
      <c r="N38" s="33">
        <f t="shared" si="0"/>
        <v>2.0890277220300041E-2</v>
      </c>
    </row>
    <row r="39" spans="1:14" ht="15" customHeight="1" x14ac:dyDescent="0.2">
      <c r="A39" s="45"/>
      <c r="B39" s="21" t="s">
        <v>80</v>
      </c>
      <c r="C39" s="22">
        <v>2338</v>
      </c>
      <c r="D39" s="22">
        <v>928</v>
      </c>
      <c r="E39" s="23">
        <v>0.4</v>
      </c>
      <c r="F39" s="24">
        <v>151798388</v>
      </c>
      <c r="G39" s="24">
        <v>64926.6</v>
      </c>
      <c r="H39" s="24">
        <v>151267395</v>
      </c>
      <c r="I39" s="24">
        <v>64699.48</v>
      </c>
      <c r="J39" s="24">
        <v>6167891</v>
      </c>
      <c r="K39" s="24">
        <v>2638.11</v>
      </c>
      <c r="L39" s="25">
        <v>4.0599999999999997E-2</v>
      </c>
      <c r="M39" s="25">
        <v>4.2599999999999999E-2</v>
      </c>
      <c r="N39" s="33">
        <f t="shared" si="0"/>
        <v>4.0632124499240398E-2</v>
      </c>
    </row>
    <row r="40" spans="1:14" ht="15" customHeight="1" x14ac:dyDescent="0.2">
      <c r="A40" s="44" t="s">
        <v>88</v>
      </c>
      <c r="B40" s="21" t="s">
        <v>77</v>
      </c>
      <c r="C40" s="22">
        <v>29063</v>
      </c>
      <c r="D40" s="22">
        <v>665</v>
      </c>
      <c r="E40" s="23">
        <v>0.02</v>
      </c>
      <c r="F40" s="24">
        <v>2170349419</v>
      </c>
      <c r="G40" s="24">
        <v>74677.399999999994</v>
      </c>
      <c r="H40" s="24">
        <v>2165240178</v>
      </c>
      <c r="I40" s="24">
        <v>74501.61</v>
      </c>
      <c r="J40" s="24">
        <v>93735339</v>
      </c>
      <c r="K40" s="24">
        <v>3225.25</v>
      </c>
      <c r="L40" s="25">
        <v>4.3200000000000002E-2</v>
      </c>
      <c r="M40" s="25">
        <v>4.5100000000000001E-2</v>
      </c>
      <c r="N40" s="33">
        <f t="shared" si="0"/>
        <v>4.3189054342774473E-2</v>
      </c>
    </row>
    <row r="41" spans="1:14" ht="15" customHeight="1" x14ac:dyDescent="0.2">
      <c r="A41" s="45"/>
      <c r="B41" s="21" t="s">
        <v>78</v>
      </c>
      <c r="C41" s="22">
        <v>7434</v>
      </c>
      <c r="D41" s="22">
        <v>10774</v>
      </c>
      <c r="E41" s="23">
        <v>1.45</v>
      </c>
      <c r="F41" s="24">
        <v>555816566</v>
      </c>
      <c r="G41" s="24">
        <v>74766.820000000007</v>
      </c>
      <c r="H41" s="24">
        <v>554132237</v>
      </c>
      <c r="I41" s="24">
        <v>74540.25</v>
      </c>
      <c r="J41" s="24">
        <v>19497167</v>
      </c>
      <c r="K41" s="24">
        <v>2622.7</v>
      </c>
      <c r="L41" s="25">
        <v>3.5000000000000003E-2</v>
      </c>
      <c r="M41" s="25">
        <v>3.61E-2</v>
      </c>
      <c r="N41" s="33">
        <f t="shared" si="0"/>
        <v>3.5078420098763302E-2</v>
      </c>
    </row>
    <row r="42" spans="1:14" ht="15" customHeight="1" x14ac:dyDescent="0.2">
      <c r="A42" s="45"/>
      <c r="B42" s="21" t="s">
        <v>79</v>
      </c>
      <c r="C42" s="22">
        <v>36118</v>
      </c>
      <c r="D42" s="22">
        <v>46332</v>
      </c>
      <c r="E42" s="23">
        <v>1.28</v>
      </c>
      <c r="F42" s="24">
        <v>2710417425</v>
      </c>
      <c r="G42" s="24">
        <v>75043.399999999994</v>
      </c>
      <c r="H42" s="24">
        <v>2701056849</v>
      </c>
      <c r="I42" s="24">
        <v>74784.23</v>
      </c>
      <c r="J42" s="24">
        <v>69541014</v>
      </c>
      <c r="K42" s="24">
        <v>1925.38</v>
      </c>
      <c r="L42" s="25">
        <v>2.5600000000000001E-2</v>
      </c>
      <c r="M42" s="25">
        <v>2.8199999999999999E-2</v>
      </c>
      <c r="N42" s="33">
        <f t="shared" si="0"/>
        <v>2.5656938801594371E-2</v>
      </c>
    </row>
    <row r="43" spans="1:14" ht="15" customHeight="1" x14ac:dyDescent="0.2">
      <c r="A43" s="45"/>
      <c r="B43" s="21" t="s">
        <v>80</v>
      </c>
      <c r="C43" s="22">
        <v>1711</v>
      </c>
      <c r="D43" s="22">
        <v>665</v>
      </c>
      <c r="E43" s="23">
        <v>0.39</v>
      </c>
      <c r="F43" s="24">
        <v>127751954</v>
      </c>
      <c r="G43" s="24">
        <v>74665.08</v>
      </c>
      <c r="H43" s="24">
        <v>127603971</v>
      </c>
      <c r="I43" s="24">
        <v>74578.59</v>
      </c>
      <c r="J43" s="24">
        <v>5470860</v>
      </c>
      <c r="K43" s="24">
        <v>3197.46</v>
      </c>
      <c r="L43" s="25">
        <v>4.2799999999999998E-2</v>
      </c>
      <c r="M43" s="25">
        <v>4.48E-2</v>
      </c>
      <c r="N43" s="33">
        <f t="shared" si="0"/>
        <v>4.2824080796447152E-2</v>
      </c>
    </row>
    <row r="44" spans="1:14" ht="15" customHeight="1" x14ac:dyDescent="0.2">
      <c r="A44" s="44" t="s">
        <v>89</v>
      </c>
      <c r="B44" s="21" t="s">
        <v>77</v>
      </c>
      <c r="C44" s="22">
        <v>20753</v>
      </c>
      <c r="D44" s="22">
        <v>503</v>
      </c>
      <c r="E44" s="23">
        <v>0.02</v>
      </c>
      <c r="F44" s="24">
        <v>1757874257</v>
      </c>
      <c r="G44" s="24">
        <v>84704.59</v>
      </c>
      <c r="H44" s="24">
        <v>1753666948</v>
      </c>
      <c r="I44" s="24">
        <v>84501.85</v>
      </c>
      <c r="J44" s="24">
        <v>78141973</v>
      </c>
      <c r="K44" s="24">
        <v>3765.33</v>
      </c>
      <c r="L44" s="25">
        <v>4.4400000000000002E-2</v>
      </c>
      <c r="M44" s="25">
        <v>4.65E-2</v>
      </c>
      <c r="N44" s="33">
        <f t="shared" si="0"/>
        <v>4.445253845025162E-2</v>
      </c>
    </row>
    <row r="45" spans="1:14" ht="15" customHeight="1" x14ac:dyDescent="0.2">
      <c r="A45" s="45"/>
      <c r="B45" s="21" t="s">
        <v>78</v>
      </c>
      <c r="C45" s="22">
        <v>5367</v>
      </c>
      <c r="D45" s="22">
        <v>7632</v>
      </c>
      <c r="E45" s="23">
        <v>1.42</v>
      </c>
      <c r="F45" s="24">
        <v>454620304</v>
      </c>
      <c r="G45" s="24">
        <v>84706.6</v>
      </c>
      <c r="H45" s="24">
        <v>453548335</v>
      </c>
      <c r="I45" s="24">
        <v>84506.86</v>
      </c>
      <c r="J45" s="24">
        <v>17194773</v>
      </c>
      <c r="K45" s="24">
        <v>3203.8</v>
      </c>
      <c r="L45" s="25">
        <v>3.78E-2</v>
      </c>
      <c r="M45" s="25">
        <v>3.8899999999999997E-2</v>
      </c>
      <c r="N45" s="33">
        <f t="shared" si="0"/>
        <v>3.7822272451782095E-2</v>
      </c>
    </row>
    <row r="46" spans="1:14" ht="15" customHeight="1" x14ac:dyDescent="0.2">
      <c r="A46" s="45"/>
      <c r="B46" s="21" t="s">
        <v>79</v>
      </c>
      <c r="C46" s="22">
        <v>38005</v>
      </c>
      <c r="D46" s="22">
        <v>50719</v>
      </c>
      <c r="E46" s="23">
        <v>1.33</v>
      </c>
      <c r="F46" s="24">
        <v>3230562993</v>
      </c>
      <c r="G46" s="24">
        <v>85003.63</v>
      </c>
      <c r="H46" s="24">
        <v>3220860889</v>
      </c>
      <c r="I46" s="24">
        <v>84748.35</v>
      </c>
      <c r="J46" s="24">
        <v>96012516</v>
      </c>
      <c r="K46" s="24">
        <v>2526.31</v>
      </c>
      <c r="L46" s="25">
        <v>2.9700000000000001E-2</v>
      </c>
      <c r="M46" s="25">
        <v>3.1899999999999998E-2</v>
      </c>
      <c r="N46" s="33">
        <f t="shared" si="0"/>
        <v>2.9720056908978526E-2</v>
      </c>
    </row>
    <row r="47" spans="1:14" ht="15" customHeight="1" x14ac:dyDescent="0.2">
      <c r="A47" s="45"/>
      <c r="B47" s="21" t="s">
        <v>80</v>
      </c>
      <c r="C47" s="22">
        <v>1236</v>
      </c>
      <c r="D47" s="22">
        <v>464</v>
      </c>
      <c r="E47" s="23">
        <v>0.38</v>
      </c>
      <c r="F47" s="24">
        <v>104589231</v>
      </c>
      <c r="G47" s="24">
        <v>84619.12</v>
      </c>
      <c r="H47" s="24">
        <v>104414693</v>
      </c>
      <c r="I47" s="24">
        <v>84477.91</v>
      </c>
      <c r="J47" s="24">
        <v>4642173</v>
      </c>
      <c r="K47" s="24">
        <v>3755.8</v>
      </c>
      <c r="L47" s="25">
        <v>4.4400000000000002E-2</v>
      </c>
      <c r="M47" s="25">
        <v>4.65E-2</v>
      </c>
      <c r="N47" s="33">
        <f t="shared" si="0"/>
        <v>4.4384808604243396E-2</v>
      </c>
    </row>
    <row r="48" spans="1:14" ht="15" customHeight="1" x14ac:dyDescent="0.2">
      <c r="A48" s="44" t="s">
        <v>90</v>
      </c>
      <c r="B48" s="21" t="s">
        <v>77</v>
      </c>
      <c r="C48" s="22">
        <v>14429</v>
      </c>
      <c r="D48" s="22">
        <v>326</v>
      </c>
      <c r="E48" s="23">
        <v>0.02</v>
      </c>
      <c r="F48" s="24">
        <v>1366296707</v>
      </c>
      <c r="G48" s="24">
        <v>94691.02</v>
      </c>
      <c r="H48" s="24">
        <v>1363180436</v>
      </c>
      <c r="I48" s="24">
        <v>94475.05</v>
      </c>
      <c r="J48" s="24">
        <v>60935800</v>
      </c>
      <c r="K48" s="24">
        <v>4223.1499999999996</v>
      </c>
      <c r="L48" s="25">
        <v>4.4600000000000001E-2</v>
      </c>
      <c r="M48" s="25">
        <v>4.65E-2</v>
      </c>
      <c r="N48" s="33">
        <f t="shared" si="0"/>
        <v>4.4599243844916918E-2</v>
      </c>
    </row>
    <row r="49" spans="1:14" ht="15" customHeight="1" x14ac:dyDescent="0.2">
      <c r="A49" s="45"/>
      <c r="B49" s="21" t="s">
        <v>78</v>
      </c>
      <c r="C49" s="22">
        <v>3602</v>
      </c>
      <c r="D49" s="22">
        <v>5017</v>
      </c>
      <c r="E49" s="23">
        <v>1.39</v>
      </c>
      <c r="F49" s="24">
        <v>340956779</v>
      </c>
      <c r="G49" s="24">
        <v>94657.63</v>
      </c>
      <c r="H49" s="24">
        <v>340180474</v>
      </c>
      <c r="I49" s="24">
        <v>94442.11</v>
      </c>
      <c r="J49" s="24">
        <v>13601142</v>
      </c>
      <c r="K49" s="24">
        <v>3776</v>
      </c>
      <c r="L49" s="25">
        <v>3.9899999999999998E-2</v>
      </c>
      <c r="M49" s="25">
        <v>4.1099999999999998E-2</v>
      </c>
      <c r="N49" s="33">
        <f t="shared" si="0"/>
        <v>3.9891103030393185E-2</v>
      </c>
    </row>
    <row r="50" spans="1:14" ht="15" customHeight="1" x14ac:dyDescent="0.2">
      <c r="A50" s="45"/>
      <c r="B50" s="21" t="s">
        <v>79</v>
      </c>
      <c r="C50" s="22">
        <v>38075</v>
      </c>
      <c r="D50" s="22">
        <v>51281</v>
      </c>
      <c r="E50" s="23">
        <v>1.35</v>
      </c>
      <c r="F50" s="24">
        <v>3616262034</v>
      </c>
      <c r="G50" s="24">
        <v>94977.34</v>
      </c>
      <c r="H50" s="24">
        <v>3605521523</v>
      </c>
      <c r="I50" s="24">
        <v>94695.25</v>
      </c>
      <c r="J50" s="24">
        <v>118859888</v>
      </c>
      <c r="K50" s="24">
        <v>3121.73</v>
      </c>
      <c r="L50" s="25">
        <v>3.2800000000000003E-2</v>
      </c>
      <c r="M50" s="25">
        <v>3.49E-2</v>
      </c>
      <c r="N50" s="33">
        <f t="shared" si="0"/>
        <v>3.2868162451305374E-2</v>
      </c>
    </row>
    <row r="51" spans="1:14" ht="15" customHeight="1" x14ac:dyDescent="0.2">
      <c r="A51" s="45"/>
      <c r="B51" s="21" t="s">
        <v>80</v>
      </c>
      <c r="C51" s="22">
        <v>872</v>
      </c>
      <c r="D51" s="22">
        <v>325</v>
      </c>
      <c r="E51" s="23">
        <v>0.37</v>
      </c>
      <c r="F51" s="24">
        <v>82741641</v>
      </c>
      <c r="G51" s="24">
        <v>94887.2</v>
      </c>
      <c r="H51" s="24">
        <v>82658824</v>
      </c>
      <c r="I51" s="24">
        <v>94792.23</v>
      </c>
      <c r="J51" s="24">
        <v>3669223</v>
      </c>
      <c r="K51" s="24">
        <v>4207.82</v>
      </c>
      <c r="L51" s="25">
        <v>4.4299999999999999E-2</v>
      </c>
      <c r="M51" s="25">
        <v>4.65E-2</v>
      </c>
      <c r="N51" s="33">
        <f t="shared" si="0"/>
        <v>4.4345543013825407E-2</v>
      </c>
    </row>
    <row r="52" spans="1:14" ht="15" customHeight="1" x14ac:dyDescent="0.2">
      <c r="A52" s="44" t="s">
        <v>91</v>
      </c>
      <c r="B52" s="21" t="s">
        <v>77</v>
      </c>
      <c r="C52" s="22">
        <v>46889</v>
      </c>
      <c r="D52" s="22">
        <v>1185</v>
      </c>
      <c r="E52" s="23">
        <v>0.03</v>
      </c>
      <c r="F52" s="24">
        <v>9096492811</v>
      </c>
      <c r="G52" s="24">
        <v>194000.57</v>
      </c>
      <c r="H52" s="24">
        <v>9099350071</v>
      </c>
      <c r="I52" s="24">
        <v>194061.51</v>
      </c>
      <c r="J52" s="24">
        <v>393486777</v>
      </c>
      <c r="K52" s="24">
        <v>8391.8799999999992</v>
      </c>
      <c r="L52" s="25">
        <v>4.4499999999999998E-2</v>
      </c>
      <c r="M52" s="25">
        <v>4.65E-2</v>
      </c>
      <c r="N52" s="33">
        <f t="shared" si="0"/>
        <v>4.3256976636553077E-2</v>
      </c>
    </row>
    <row r="53" spans="1:14" ht="15" customHeight="1" x14ac:dyDescent="0.2">
      <c r="A53" s="45"/>
      <c r="B53" s="21" t="s">
        <v>78</v>
      </c>
      <c r="C53" s="22">
        <v>12054</v>
      </c>
      <c r="D53" s="22">
        <v>15968</v>
      </c>
      <c r="E53" s="23">
        <v>1.32</v>
      </c>
      <c r="F53" s="24">
        <v>2276687894</v>
      </c>
      <c r="G53" s="24">
        <v>188874.06</v>
      </c>
      <c r="H53" s="24">
        <v>2278757486</v>
      </c>
      <c r="I53" s="24">
        <v>189045.75</v>
      </c>
      <c r="J53" s="24">
        <v>96850490</v>
      </c>
      <c r="K53" s="24">
        <v>8034.72</v>
      </c>
      <c r="L53" s="25">
        <v>4.3499999999999997E-2</v>
      </c>
      <c r="M53" s="25">
        <v>4.5400000000000003E-2</v>
      </c>
      <c r="N53" s="33">
        <f t="shared" si="0"/>
        <v>4.2540082132136114E-2</v>
      </c>
    </row>
    <row r="54" spans="1:14" ht="15" customHeight="1" x14ac:dyDescent="0.2">
      <c r="A54" s="45"/>
      <c r="B54" s="21" t="s">
        <v>79</v>
      </c>
      <c r="C54" s="22">
        <v>335033</v>
      </c>
      <c r="D54" s="22">
        <v>466014</v>
      </c>
      <c r="E54" s="23">
        <v>1.39</v>
      </c>
      <c r="F54" s="24">
        <v>80961558131</v>
      </c>
      <c r="G54" s="24">
        <v>241652.49</v>
      </c>
      <c r="H54" s="24">
        <v>81206606803</v>
      </c>
      <c r="I54" s="24">
        <v>242383.9</v>
      </c>
      <c r="J54" s="24">
        <v>3417037833</v>
      </c>
      <c r="K54" s="24">
        <v>10199.11</v>
      </c>
      <c r="L54" s="25">
        <v>4.1599999999999998E-2</v>
      </c>
      <c r="M54" s="25">
        <v>4.3499999999999997E-2</v>
      </c>
      <c r="N54" s="33">
        <f t="shared" si="0"/>
        <v>4.2205682695373226E-2</v>
      </c>
    </row>
    <row r="55" spans="1:14" ht="15" customHeight="1" x14ac:dyDescent="0.2">
      <c r="A55" s="45"/>
      <c r="B55" s="21" t="s">
        <v>80</v>
      </c>
      <c r="C55" s="22">
        <v>3328</v>
      </c>
      <c r="D55" s="22">
        <v>1327</v>
      </c>
      <c r="E55" s="23">
        <v>0.4</v>
      </c>
      <c r="F55" s="24">
        <v>993455808</v>
      </c>
      <c r="G55" s="24">
        <v>298514.37</v>
      </c>
      <c r="H55" s="24">
        <v>994593165</v>
      </c>
      <c r="I55" s="24">
        <v>298856.12</v>
      </c>
      <c r="J55" s="24">
        <v>39742974</v>
      </c>
      <c r="K55" s="24">
        <v>11942</v>
      </c>
      <c r="L55" s="25">
        <v>4.4299999999999999E-2</v>
      </c>
      <c r="M55" s="25">
        <v>4.65E-2</v>
      </c>
      <c r="N55" s="33">
        <f t="shared" si="0"/>
        <v>4.0004772914871319E-2</v>
      </c>
    </row>
    <row r="56" spans="1:14" ht="15" customHeight="1" x14ac:dyDescent="0.2">
      <c r="A56" s="44" t="s">
        <v>92</v>
      </c>
      <c r="B56" s="21" t="s">
        <v>77</v>
      </c>
      <c r="C56" s="22">
        <v>673262</v>
      </c>
      <c r="D56" s="22">
        <v>20882</v>
      </c>
      <c r="E56" s="23">
        <v>0.03</v>
      </c>
      <c r="F56" s="24">
        <v>30204742989</v>
      </c>
      <c r="G56" s="24">
        <v>44863.28</v>
      </c>
      <c r="H56" s="24">
        <v>30170028078</v>
      </c>
      <c r="I56" s="24">
        <v>44811.72</v>
      </c>
      <c r="J56" s="24">
        <v>1073665911</v>
      </c>
      <c r="K56" s="24">
        <v>1594.72</v>
      </c>
      <c r="L56" s="25">
        <v>2.2100000000000002E-2</v>
      </c>
      <c r="M56" s="25">
        <v>2.52E-2</v>
      </c>
      <c r="N56" s="33">
        <f t="shared" si="0"/>
        <v>3.5546268723127654E-2</v>
      </c>
    </row>
    <row r="57" spans="1:14" ht="15" customHeight="1" x14ac:dyDescent="0.2">
      <c r="A57" s="45"/>
      <c r="B57" s="21" t="s">
        <v>78</v>
      </c>
      <c r="C57" s="22">
        <v>128941</v>
      </c>
      <c r="D57" s="22">
        <v>202212</v>
      </c>
      <c r="E57" s="23">
        <v>1.57</v>
      </c>
      <c r="F57" s="24">
        <v>7213789270</v>
      </c>
      <c r="G57" s="24">
        <v>55946.43</v>
      </c>
      <c r="H57" s="24">
        <v>7198388451</v>
      </c>
      <c r="I57" s="24">
        <v>55826.99</v>
      </c>
      <c r="J57" s="24">
        <v>203034186</v>
      </c>
      <c r="K57" s="24">
        <v>1574.63</v>
      </c>
      <c r="L57" s="25">
        <v>1.6799999999999999E-2</v>
      </c>
      <c r="M57" s="25">
        <v>1.37E-2</v>
      </c>
      <c r="N57" s="33">
        <f t="shared" si="0"/>
        <v>2.8145289306461818E-2</v>
      </c>
    </row>
    <row r="58" spans="1:14" ht="15" customHeight="1" x14ac:dyDescent="0.2">
      <c r="A58" s="45"/>
      <c r="B58" s="21" t="s">
        <v>79</v>
      </c>
      <c r="C58" s="22">
        <v>611308</v>
      </c>
      <c r="D58" s="22">
        <v>785982</v>
      </c>
      <c r="E58" s="23">
        <v>1.29</v>
      </c>
      <c r="F58" s="24">
        <v>96350793272</v>
      </c>
      <c r="G58" s="24">
        <v>157614.15</v>
      </c>
      <c r="H58" s="24">
        <v>96541337140</v>
      </c>
      <c r="I58" s="24">
        <v>157925.85</v>
      </c>
      <c r="J58" s="24">
        <v>3776753438</v>
      </c>
      <c r="K58" s="24">
        <v>6178.15</v>
      </c>
      <c r="L58" s="25">
        <v>3.0300000000000001E-2</v>
      </c>
      <c r="M58" s="25">
        <v>3.6299999999999999E-2</v>
      </c>
      <c r="N58" s="33">
        <f t="shared" si="0"/>
        <v>3.9197948555941393E-2</v>
      </c>
    </row>
    <row r="59" spans="1:14" ht="15" customHeight="1" x14ac:dyDescent="0.2">
      <c r="A59" s="45"/>
      <c r="B59" s="21" t="s">
        <v>80</v>
      </c>
      <c r="C59" s="22">
        <v>25741</v>
      </c>
      <c r="D59" s="22">
        <v>9441</v>
      </c>
      <c r="E59" s="23">
        <v>0.37</v>
      </c>
      <c r="F59" s="24">
        <v>1952150772</v>
      </c>
      <c r="G59" s="24">
        <v>75838.19</v>
      </c>
      <c r="H59" s="24">
        <v>1951438181</v>
      </c>
      <c r="I59" s="24">
        <v>75810.5</v>
      </c>
      <c r="J59" s="24">
        <v>74347343</v>
      </c>
      <c r="K59" s="24">
        <v>2888.28</v>
      </c>
      <c r="L59" s="25">
        <v>2.9100000000000001E-2</v>
      </c>
      <c r="M59" s="25">
        <v>3.5200000000000002E-2</v>
      </c>
      <c r="N59" s="33">
        <f t="shared" si="0"/>
        <v>3.8084836512822379E-2</v>
      </c>
    </row>
    <row r="60" spans="1:14" ht="15" customHeight="1" x14ac:dyDescent="0.2">
      <c r="A60" s="44" t="s">
        <v>92</v>
      </c>
      <c r="B60" s="44"/>
      <c r="C60" s="22">
        <v>1439252</v>
      </c>
      <c r="D60" s="22">
        <v>1018517</v>
      </c>
      <c r="E60" s="23">
        <v>0.71</v>
      </c>
      <c r="F60" s="24">
        <v>135721476303</v>
      </c>
      <c r="G60" s="24">
        <v>94300.01</v>
      </c>
      <c r="H60" s="24">
        <v>135861191850</v>
      </c>
      <c r="I60" s="24">
        <v>94397.08</v>
      </c>
      <c r="J60" s="24">
        <v>5127800878</v>
      </c>
      <c r="K60" s="24">
        <v>3562.82</v>
      </c>
      <c r="L60" s="25">
        <v>2.52E-2</v>
      </c>
      <c r="M60" s="25">
        <v>3.04E-2</v>
      </c>
      <c r="N60" s="33">
        <f t="shared" si="0"/>
        <v>3.7781794139581243E-2</v>
      </c>
    </row>
    <row r="62" spans="1:14" ht="15" customHeight="1" x14ac:dyDescent="0.2">
      <c r="A62" s="37" t="s">
        <v>71</v>
      </c>
      <c r="B62" s="38"/>
      <c r="C62" s="38"/>
      <c r="D62" s="38"/>
      <c r="E62" s="38"/>
      <c r="F62" s="38"/>
      <c r="G62" s="38"/>
      <c r="H62" s="38"/>
      <c r="I62" s="38"/>
      <c r="J62" s="38"/>
      <c r="K62" s="38"/>
      <c r="L62" s="38"/>
      <c r="M62" s="38"/>
    </row>
    <row r="63" spans="1:14" ht="15" customHeight="1" x14ac:dyDescent="0.3">
      <c r="A63" s="40" t="s">
        <v>1</v>
      </c>
      <c r="B63" s="38"/>
      <c r="C63" s="38"/>
      <c r="D63" s="38"/>
      <c r="E63" s="38"/>
      <c r="F63" s="38"/>
      <c r="G63" s="38"/>
      <c r="H63" s="38"/>
      <c r="I63" s="38"/>
      <c r="J63" s="38"/>
      <c r="K63" s="38"/>
      <c r="L63" s="38"/>
      <c r="M63" s="38"/>
    </row>
    <row r="64" spans="1:14" ht="15" customHeight="1" x14ac:dyDescent="0.2">
      <c r="A64" s="37" t="s">
        <v>93</v>
      </c>
      <c r="B64" s="38"/>
      <c r="C64" s="38"/>
      <c r="D64" s="38"/>
      <c r="E64" s="38"/>
      <c r="F64" s="38"/>
      <c r="G64" s="38"/>
      <c r="H64" s="38"/>
      <c r="I64" s="38"/>
      <c r="J64" s="38"/>
      <c r="K64" s="38"/>
      <c r="L64" s="38"/>
      <c r="M64" s="38"/>
    </row>
    <row r="65" spans="1:13" ht="15" customHeight="1" x14ac:dyDescent="0.2">
      <c r="A65" s="37" t="s">
        <v>94</v>
      </c>
      <c r="B65" s="38"/>
      <c r="C65" s="38"/>
      <c r="D65" s="38"/>
      <c r="E65" s="38"/>
      <c r="F65" s="38"/>
      <c r="G65" s="38"/>
      <c r="H65" s="38"/>
      <c r="I65" s="38"/>
      <c r="J65" s="38"/>
      <c r="K65" s="38"/>
      <c r="L65" s="38"/>
      <c r="M65" s="38"/>
    </row>
    <row r="66" spans="1:13" ht="15" customHeight="1" x14ac:dyDescent="0.3">
      <c r="A66" s="40" t="s">
        <v>1</v>
      </c>
      <c r="B66" s="38"/>
      <c r="C66" s="38"/>
      <c r="D66" s="38"/>
      <c r="E66" s="38"/>
      <c r="F66" s="38"/>
      <c r="G66" s="38"/>
      <c r="H66" s="38"/>
      <c r="I66" s="38"/>
      <c r="J66" s="38"/>
      <c r="K66" s="38"/>
      <c r="L66" s="38"/>
      <c r="M66" s="38"/>
    </row>
    <row r="67" spans="1:13" ht="15" customHeight="1" x14ac:dyDescent="0.2">
      <c r="A67" s="37" t="s">
        <v>30</v>
      </c>
      <c r="B67" s="38"/>
      <c r="C67" s="38"/>
      <c r="D67" s="38"/>
      <c r="E67" s="38"/>
      <c r="F67" s="38"/>
      <c r="G67" s="38"/>
      <c r="H67" s="38"/>
      <c r="I67" s="38"/>
      <c r="J67" s="38"/>
      <c r="K67" s="38"/>
      <c r="L67" s="38"/>
      <c r="M67" s="38"/>
    </row>
  </sheetData>
  <mergeCells count="26">
    <mergeCell ref="A7:B7"/>
    <mergeCell ref="A8:A11"/>
    <mergeCell ref="A12:A15"/>
    <mergeCell ref="A16:A19"/>
    <mergeCell ref="A20:A23"/>
    <mergeCell ref="A24:A27"/>
    <mergeCell ref="A28:A31"/>
    <mergeCell ref="A32:A35"/>
    <mergeCell ref="A36:A39"/>
    <mergeCell ref="A40:A43"/>
    <mergeCell ref="A44:A47"/>
    <mergeCell ref="A48:A51"/>
    <mergeCell ref="A52:A55"/>
    <mergeCell ref="A56:A59"/>
    <mergeCell ref="A60:B60"/>
    <mergeCell ref="A1:M1"/>
    <mergeCell ref="A2:M2"/>
    <mergeCell ref="A3:M3"/>
    <mergeCell ref="A4:M4"/>
    <mergeCell ref="A5:M5"/>
    <mergeCell ref="A67:M67"/>
    <mergeCell ref="A62:M62"/>
    <mergeCell ref="A63:M63"/>
    <mergeCell ref="A64:M64"/>
    <mergeCell ref="A65:M65"/>
    <mergeCell ref="A66:M66"/>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zoomScaleNormal="100" workbookViewId="0">
      <pane ySplit="7" topLeftCell="A8" activePane="bottomLeft" state="frozen"/>
      <selection pane="bottomLeft" sqref="A1:P1"/>
    </sheetView>
  </sheetViews>
  <sheetFormatPr defaultColWidth="12" defaultRowHeight="12.95" customHeight="1" x14ac:dyDescent="0.2"/>
  <cols>
    <col min="1" max="1" width="30.6640625" bestFit="1" customWidth="1"/>
    <col min="2" max="2" width="50.6640625" bestFit="1" customWidth="1"/>
    <col min="3" max="16" width="17.6640625" bestFit="1" customWidth="1"/>
  </cols>
  <sheetData>
    <row r="1" spans="1:16" ht="17.100000000000001" customHeight="1" x14ac:dyDescent="0.25">
      <c r="A1" s="42" t="s">
        <v>31</v>
      </c>
      <c r="B1" s="38"/>
      <c r="C1" s="38"/>
      <c r="D1" s="38"/>
      <c r="E1" s="38"/>
      <c r="F1" s="38"/>
      <c r="G1" s="38"/>
      <c r="H1" s="38"/>
      <c r="I1" s="38"/>
      <c r="J1" s="38"/>
      <c r="K1" s="38"/>
      <c r="L1" s="38"/>
      <c r="M1" s="38"/>
      <c r="N1" s="38"/>
      <c r="O1" s="38"/>
      <c r="P1" s="38"/>
    </row>
    <row r="2" spans="1:16" ht="17.100000000000001" customHeight="1" x14ac:dyDescent="0.3">
      <c r="A2" s="40" t="s">
        <v>1</v>
      </c>
      <c r="B2" s="38"/>
      <c r="C2" s="38"/>
      <c r="D2" s="38"/>
      <c r="E2" s="38"/>
      <c r="F2" s="38"/>
      <c r="G2" s="38"/>
      <c r="H2" s="38"/>
      <c r="I2" s="38"/>
      <c r="J2" s="38"/>
      <c r="K2" s="38"/>
      <c r="L2" s="38"/>
      <c r="M2" s="38"/>
      <c r="N2" s="38"/>
      <c r="O2" s="38"/>
      <c r="P2" s="38"/>
    </row>
    <row r="3" spans="1:16" ht="17.100000000000001" customHeight="1" x14ac:dyDescent="0.3">
      <c r="A3" s="39" t="s">
        <v>36</v>
      </c>
      <c r="B3" s="38"/>
      <c r="C3" s="38"/>
      <c r="D3" s="38"/>
      <c r="E3" s="38"/>
      <c r="F3" s="38"/>
      <c r="G3" s="38"/>
      <c r="H3" s="38"/>
      <c r="I3" s="38"/>
      <c r="J3" s="38"/>
      <c r="K3" s="38"/>
      <c r="L3" s="38"/>
      <c r="M3" s="38"/>
      <c r="N3" s="38"/>
      <c r="O3" s="38"/>
      <c r="P3" s="38"/>
    </row>
    <row r="4" spans="1:16" ht="17.100000000000001" customHeight="1" x14ac:dyDescent="0.3">
      <c r="A4" s="40" t="s">
        <v>1</v>
      </c>
      <c r="B4" s="38"/>
      <c r="C4" s="38"/>
      <c r="D4" s="38"/>
      <c r="E4" s="38"/>
      <c r="F4" s="38"/>
      <c r="G4" s="38"/>
      <c r="H4" s="38"/>
      <c r="I4" s="38"/>
      <c r="J4" s="38"/>
      <c r="K4" s="38"/>
      <c r="L4" s="38"/>
      <c r="M4" s="38"/>
      <c r="N4" s="38"/>
      <c r="O4" s="38"/>
      <c r="P4" s="38"/>
    </row>
    <row r="5" spans="1:16" ht="17.100000000000001" customHeight="1" x14ac:dyDescent="0.3">
      <c r="A5" s="43" t="s">
        <v>95</v>
      </c>
      <c r="B5" s="38"/>
      <c r="C5" s="38"/>
      <c r="D5" s="38"/>
      <c r="E5" s="38"/>
      <c r="F5" s="38"/>
      <c r="G5" s="38"/>
      <c r="H5" s="38"/>
      <c r="I5" s="38"/>
      <c r="J5" s="38"/>
      <c r="K5" s="38"/>
      <c r="L5" s="38"/>
      <c r="M5" s="38"/>
      <c r="N5" s="38"/>
      <c r="O5" s="38"/>
      <c r="P5" s="38"/>
    </row>
    <row r="7" spans="1:16" ht="30" customHeight="1" x14ac:dyDescent="0.2">
      <c r="A7" s="46" t="s">
        <v>96</v>
      </c>
      <c r="B7" s="46"/>
      <c r="C7" s="9" t="s">
        <v>39</v>
      </c>
      <c r="D7" s="9" t="s">
        <v>97</v>
      </c>
      <c r="E7" s="9" t="s">
        <v>98</v>
      </c>
      <c r="F7" s="9" t="s">
        <v>99</v>
      </c>
      <c r="G7" s="9" t="s">
        <v>100</v>
      </c>
      <c r="H7" s="9" t="s">
        <v>101</v>
      </c>
      <c r="I7" s="9" t="s">
        <v>102</v>
      </c>
      <c r="J7" s="9" t="s">
        <v>103</v>
      </c>
      <c r="K7" s="9" t="s">
        <v>104</v>
      </c>
      <c r="L7" s="9" t="s">
        <v>105</v>
      </c>
      <c r="M7" s="9" t="s">
        <v>106</v>
      </c>
      <c r="N7" s="9" t="s">
        <v>107</v>
      </c>
      <c r="O7" s="9" t="s">
        <v>108</v>
      </c>
      <c r="P7" s="9" t="s">
        <v>109</v>
      </c>
    </row>
    <row r="8" spans="1:16" ht="15" customHeight="1" x14ac:dyDescent="0.2">
      <c r="A8" s="44" t="s">
        <v>110</v>
      </c>
      <c r="B8" s="21" t="s">
        <v>77</v>
      </c>
      <c r="C8" s="22">
        <v>87063</v>
      </c>
      <c r="D8" s="24">
        <v>7000</v>
      </c>
      <c r="E8" s="24">
        <v>13000</v>
      </c>
      <c r="F8" s="24">
        <v>16000</v>
      </c>
      <c r="G8" s="24">
        <v>19000</v>
      </c>
      <c r="H8" s="24">
        <v>26000</v>
      </c>
      <c r="I8" s="24">
        <v>35000</v>
      </c>
      <c r="J8" s="24">
        <v>46000</v>
      </c>
      <c r="K8" s="24">
        <v>63000</v>
      </c>
      <c r="L8" s="24">
        <v>74000</v>
      </c>
      <c r="M8" s="24">
        <v>89000</v>
      </c>
      <c r="N8" s="24">
        <v>160000</v>
      </c>
      <c r="O8" s="24">
        <v>350000</v>
      </c>
      <c r="P8" s="24">
        <v>385354.95</v>
      </c>
    </row>
    <row r="9" spans="1:16" ht="15" customHeight="1" x14ac:dyDescent="0.2">
      <c r="A9" s="45"/>
      <c r="B9" s="21" t="s">
        <v>78</v>
      </c>
      <c r="C9" s="22">
        <v>9051</v>
      </c>
      <c r="D9" s="24">
        <v>15000</v>
      </c>
      <c r="E9" s="24">
        <v>23000</v>
      </c>
      <c r="F9" s="24">
        <v>28000</v>
      </c>
      <c r="G9" s="24">
        <v>32000</v>
      </c>
      <c r="H9" s="24">
        <v>40000</v>
      </c>
      <c r="I9" s="24">
        <v>51000</v>
      </c>
      <c r="J9" s="24">
        <v>65000</v>
      </c>
      <c r="K9" s="24">
        <v>83000</v>
      </c>
      <c r="L9" s="24">
        <v>97000</v>
      </c>
      <c r="M9" s="24">
        <v>115000</v>
      </c>
      <c r="N9" s="24">
        <v>250000</v>
      </c>
      <c r="O9" s="24">
        <v>725000</v>
      </c>
      <c r="P9" s="24">
        <v>515139.52</v>
      </c>
    </row>
    <row r="10" spans="1:16" ht="15" customHeight="1" x14ac:dyDescent="0.2">
      <c r="A10" s="45"/>
      <c r="B10" s="21" t="s">
        <v>79</v>
      </c>
      <c r="C10" s="22">
        <v>89936</v>
      </c>
      <c r="D10" s="24">
        <v>44000</v>
      </c>
      <c r="E10" s="24">
        <v>73000</v>
      </c>
      <c r="F10" s="24">
        <v>86000</v>
      </c>
      <c r="G10" s="24">
        <v>100000</v>
      </c>
      <c r="H10" s="24">
        <v>130000</v>
      </c>
      <c r="I10" s="24">
        <v>175000</v>
      </c>
      <c r="J10" s="24">
        <v>240000</v>
      </c>
      <c r="K10" s="24">
        <v>375000</v>
      </c>
      <c r="L10" s="24">
        <v>485000</v>
      </c>
      <c r="M10" s="24">
        <v>675000</v>
      </c>
      <c r="N10" s="24">
        <v>1600000</v>
      </c>
      <c r="O10" s="24">
        <v>3750000</v>
      </c>
      <c r="P10" s="24">
        <v>1467479.57</v>
      </c>
    </row>
    <row r="11" spans="1:16" ht="15" customHeight="1" x14ac:dyDescent="0.2">
      <c r="A11" s="45"/>
      <c r="B11" s="21" t="s">
        <v>80</v>
      </c>
      <c r="C11" s="22">
        <v>3874</v>
      </c>
      <c r="D11" s="24">
        <v>13000</v>
      </c>
      <c r="E11" s="24">
        <v>26000</v>
      </c>
      <c r="F11" s="24">
        <v>32000</v>
      </c>
      <c r="G11" s="24">
        <v>37000</v>
      </c>
      <c r="H11" s="24">
        <v>51000</v>
      </c>
      <c r="I11" s="24">
        <v>69000</v>
      </c>
      <c r="J11" s="24">
        <v>94000</v>
      </c>
      <c r="K11" s="24">
        <v>140000</v>
      </c>
      <c r="L11" s="24">
        <v>195000</v>
      </c>
      <c r="M11" s="24">
        <v>295000</v>
      </c>
      <c r="N11" s="24">
        <v>1500000</v>
      </c>
      <c r="O11" s="24">
        <v>5000000</v>
      </c>
      <c r="P11" s="24">
        <v>2432815.34</v>
      </c>
    </row>
    <row r="12" spans="1:16" ht="15" customHeight="1" x14ac:dyDescent="0.2">
      <c r="A12" s="44" t="s">
        <v>111</v>
      </c>
      <c r="B12" s="21" t="s">
        <v>77</v>
      </c>
      <c r="C12" s="22">
        <v>673262</v>
      </c>
      <c r="D12" s="24">
        <v>6000</v>
      </c>
      <c r="E12" s="24">
        <v>12000</v>
      </c>
      <c r="F12" s="24">
        <v>15000</v>
      </c>
      <c r="G12" s="24">
        <v>18000</v>
      </c>
      <c r="H12" s="24">
        <v>25000</v>
      </c>
      <c r="I12" s="24">
        <v>33000</v>
      </c>
      <c r="J12" s="24">
        <v>41000</v>
      </c>
      <c r="K12" s="24">
        <v>50000</v>
      </c>
      <c r="L12" s="24">
        <v>57000</v>
      </c>
      <c r="M12" s="24">
        <v>64000</v>
      </c>
      <c r="N12" s="24">
        <v>87000</v>
      </c>
      <c r="O12" s="24">
        <v>115000</v>
      </c>
      <c r="P12" s="24">
        <v>44863.28</v>
      </c>
    </row>
    <row r="13" spans="1:16" ht="15" customHeight="1" x14ac:dyDescent="0.2">
      <c r="A13" s="45"/>
      <c r="B13" s="21" t="s">
        <v>78</v>
      </c>
      <c r="C13" s="22">
        <v>128941</v>
      </c>
      <c r="D13" s="24">
        <v>15000</v>
      </c>
      <c r="E13" s="24">
        <v>23000</v>
      </c>
      <c r="F13" s="24">
        <v>26000</v>
      </c>
      <c r="G13" s="24">
        <v>30000</v>
      </c>
      <c r="H13" s="24">
        <v>37000</v>
      </c>
      <c r="I13" s="24">
        <v>43000</v>
      </c>
      <c r="J13" s="24">
        <v>50000</v>
      </c>
      <c r="K13" s="24">
        <v>60000</v>
      </c>
      <c r="L13" s="24">
        <v>66000</v>
      </c>
      <c r="M13" s="24">
        <v>73000</v>
      </c>
      <c r="N13" s="24">
        <v>97000</v>
      </c>
      <c r="O13" s="24">
        <v>130000</v>
      </c>
      <c r="P13" s="24">
        <v>55946.43</v>
      </c>
    </row>
    <row r="14" spans="1:16" ht="15" customHeight="1" x14ac:dyDescent="0.2">
      <c r="A14" s="45"/>
      <c r="B14" s="21" t="s">
        <v>79</v>
      </c>
      <c r="C14" s="22">
        <v>611308</v>
      </c>
      <c r="D14" s="24">
        <v>35000</v>
      </c>
      <c r="E14" s="24">
        <v>57000</v>
      </c>
      <c r="F14" s="24">
        <v>67000</v>
      </c>
      <c r="G14" s="24">
        <v>75000</v>
      </c>
      <c r="H14" s="24">
        <v>92000</v>
      </c>
      <c r="I14" s="24">
        <v>110000</v>
      </c>
      <c r="J14" s="24">
        <v>125000</v>
      </c>
      <c r="K14" s="24">
        <v>150000</v>
      </c>
      <c r="L14" s="24">
        <v>160000</v>
      </c>
      <c r="M14" s="24">
        <v>180000</v>
      </c>
      <c r="N14" s="24">
        <v>250000</v>
      </c>
      <c r="O14" s="24">
        <v>365000</v>
      </c>
      <c r="P14" s="24">
        <v>157614.15</v>
      </c>
    </row>
    <row r="15" spans="1:16" ht="15" customHeight="1" x14ac:dyDescent="0.2">
      <c r="A15" s="45"/>
      <c r="B15" s="21" t="s">
        <v>80</v>
      </c>
      <c r="C15" s="22">
        <v>25741</v>
      </c>
      <c r="D15" s="24">
        <v>13000</v>
      </c>
      <c r="E15" s="24">
        <v>24000</v>
      </c>
      <c r="F15" s="24">
        <v>29000</v>
      </c>
      <c r="G15" s="24">
        <v>33000</v>
      </c>
      <c r="H15" s="24">
        <v>40000</v>
      </c>
      <c r="I15" s="24">
        <v>48000</v>
      </c>
      <c r="J15" s="24">
        <v>57000</v>
      </c>
      <c r="K15" s="24">
        <v>67000</v>
      </c>
      <c r="L15" s="24">
        <v>74000</v>
      </c>
      <c r="M15" s="24">
        <v>82000</v>
      </c>
      <c r="N15" s="24">
        <v>110000</v>
      </c>
      <c r="O15" s="24">
        <v>150000</v>
      </c>
      <c r="P15" s="24">
        <v>75838.19</v>
      </c>
    </row>
    <row r="16" spans="1:16" ht="15" customHeight="1" x14ac:dyDescent="0.2">
      <c r="A16" s="44" t="s">
        <v>92</v>
      </c>
      <c r="B16" s="21" t="s">
        <v>77</v>
      </c>
      <c r="C16" s="22">
        <v>760325</v>
      </c>
      <c r="D16" s="24">
        <v>6000</v>
      </c>
      <c r="E16" s="24">
        <v>12000</v>
      </c>
      <c r="F16" s="24">
        <v>15000</v>
      </c>
      <c r="G16" s="24">
        <v>18000</v>
      </c>
      <c r="H16" s="24">
        <v>25000</v>
      </c>
      <c r="I16" s="24">
        <v>33000</v>
      </c>
      <c r="J16" s="24">
        <v>41000</v>
      </c>
      <c r="K16" s="24">
        <v>51000</v>
      </c>
      <c r="L16" s="24">
        <v>58000</v>
      </c>
      <c r="M16" s="24">
        <v>66000</v>
      </c>
      <c r="N16" s="24">
        <v>91000</v>
      </c>
      <c r="O16" s="24">
        <v>125000</v>
      </c>
      <c r="P16" s="24">
        <v>83852.17</v>
      </c>
    </row>
    <row r="17" spans="1:16" ht="15" customHeight="1" x14ac:dyDescent="0.2">
      <c r="A17" s="45"/>
      <c r="B17" s="21" t="s">
        <v>78</v>
      </c>
      <c r="C17" s="22">
        <v>137992</v>
      </c>
      <c r="D17" s="24">
        <v>15000</v>
      </c>
      <c r="E17" s="24">
        <v>23000</v>
      </c>
      <c r="F17" s="24">
        <v>27000</v>
      </c>
      <c r="G17" s="24">
        <v>30000</v>
      </c>
      <c r="H17" s="24">
        <v>37000</v>
      </c>
      <c r="I17" s="24">
        <v>43000</v>
      </c>
      <c r="J17" s="24">
        <v>51000</v>
      </c>
      <c r="K17" s="24">
        <v>61000</v>
      </c>
      <c r="L17" s="24">
        <v>67000</v>
      </c>
      <c r="M17" s="24">
        <v>75000</v>
      </c>
      <c r="N17" s="24">
        <v>100000</v>
      </c>
      <c r="O17" s="24">
        <v>135000</v>
      </c>
      <c r="P17" s="24">
        <v>86065.26</v>
      </c>
    </row>
    <row r="18" spans="1:16" ht="15" customHeight="1" x14ac:dyDescent="0.2">
      <c r="A18" s="45"/>
      <c r="B18" s="21" t="s">
        <v>79</v>
      </c>
      <c r="C18" s="22">
        <v>701244</v>
      </c>
      <c r="D18" s="24">
        <v>36000</v>
      </c>
      <c r="E18" s="24">
        <v>59000</v>
      </c>
      <c r="F18" s="24">
        <v>68000</v>
      </c>
      <c r="G18" s="24">
        <v>77000</v>
      </c>
      <c r="H18" s="24">
        <v>95000</v>
      </c>
      <c r="I18" s="24">
        <v>110000</v>
      </c>
      <c r="J18" s="24">
        <v>130000</v>
      </c>
      <c r="K18" s="24">
        <v>155000</v>
      </c>
      <c r="L18" s="24">
        <v>175000</v>
      </c>
      <c r="M18" s="24">
        <v>200000</v>
      </c>
      <c r="N18" s="24">
        <v>315000</v>
      </c>
      <c r="O18" s="24">
        <v>550000</v>
      </c>
      <c r="P18" s="24">
        <v>325607.11</v>
      </c>
    </row>
    <row r="19" spans="1:16" ht="15" customHeight="1" x14ac:dyDescent="0.2">
      <c r="A19" s="45"/>
      <c r="B19" s="21" t="s">
        <v>80</v>
      </c>
      <c r="C19" s="22">
        <v>29615</v>
      </c>
      <c r="D19" s="24">
        <v>13000</v>
      </c>
      <c r="E19" s="24">
        <v>24000</v>
      </c>
      <c r="F19" s="24">
        <v>29000</v>
      </c>
      <c r="G19" s="24">
        <v>33000</v>
      </c>
      <c r="H19" s="24">
        <v>41000</v>
      </c>
      <c r="I19" s="24">
        <v>50000</v>
      </c>
      <c r="J19" s="24">
        <v>59000</v>
      </c>
      <c r="K19" s="24">
        <v>71000</v>
      </c>
      <c r="L19" s="24">
        <v>79000</v>
      </c>
      <c r="M19" s="24">
        <v>89000</v>
      </c>
      <c r="N19" s="24">
        <v>135000</v>
      </c>
      <c r="O19" s="24">
        <v>220000</v>
      </c>
      <c r="P19" s="24">
        <v>384159.29</v>
      </c>
    </row>
    <row r="20" spans="1:16" ht="15" customHeight="1" x14ac:dyDescent="0.2">
      <c r="A20" s="21" t="s">
        <v>110</v>
      </c>
      <c r="B20" s="21" t="s">
        <v>92</v>
      </c>
      <c r="C20" s="22">
        <v>189924</v>
      </c>
      <c r="D20" s="24">
        <v>12000</v>
      </c>
      <c r="E20" s="24">
        <v>23000</v>
      </c>
      <c r="F20" s="24">
        <v>30000</v>
      </c>
      <c r="G20" s="24">
        <v>37000</v>
      </c>
      <c r="H20" s="24">
        <v>55000</v>
      </c>
      <c r="I20" s="24">
        <v>78000</v>
      </c>
      <c r="J20" s="24">
        <v>110000</v>
      </c>
      <c r="K20" s="24">
        <v>165000</v>
      </c>
      <c r="L20" s="24">
        <v>215000</v>
      </c>
      <c r="M20" s="24">
        <v>295000</v>
      </c>
      <c r="N20" s="24">
        <v>800000</v>
      </c>
      <c r="O20" s="24">
        <v>2000000</v>
      </c>
      <c r="P20" s="24">
        <v>945729.1</v>
      </c>
    </row>
    <row r="21" spans="1:16" ht="15" customHeight="1" x14ac:dyDescent="0.2">
      <c r="A21" s="21" t="s">
        <v>111</v>
      </c>
      <c r="B21" s="21" t="s">
        <v>92</v>
      </c>
      <c r="C21" s="22">
        <v>1439252</v>
      </c>
      <c r="D21" s="24">
        <v>11000</v>
      </c>
      <c r="E21" s="24">
        <v>21000</v>
      </c>
      <c r="F21" s="24">
        <v>26000</v>
      </c>
      <c r="G21" s="24">
        <v>32000</v>
      </c>
      <c r="H21" s="24">
        <v>43000</v>
      </c>
      <c r="I21" s="24">
        <v>56000</v>
      </c>
      <c r="J21" s="24">
        <v>72000</v>
      </c>
      <c r="K21" s="24">
        <v>94000</v>
      </c>
      <c r="L21" s="24">
        <v>105000</v>
      </c>
      <c r="M21" s="24">
        <v>125000</v>
      </c>
      <c r="N21" s="24">
        <v>175000</v>
      </c>
      <c r="O21" s="24">
        <v>245000</v>
      </c>
      <c r="P21" s="24">
        <v>94300.01</v>
      </c>
    </row>
    <row r="22" spans="1:16" ht="15" customHeight="1" x14ac:dyDescent="0.2">
      <c r="A22" s="44" t="s">
        <v>92</v>
      </c>
      <c r="B22" s="44"/>
      <c r="C22" s="22">
        <v>1629176</v>
      </c>
      <c r="D22" s="24">
        <v>11000</v>
      </c>
      <c r="E22" s="24">
        <v>21000</v>
      </c>
      <c r="F22" s="24">
        <v>27000</v>
      </c>
      <c r="G22" s="24">
        <v>32000</v>
      </c>
      <c r="H22" s="24">
        <v>44000</v>
      </c>
      <c r="I22" s="24">
        <v>58000</v>
      </c>
      <c r="J22" s="24">
        <v>75000</v>
      </c>
      <c r="K22" s="24">
        <v>98000</v>
      </c>
      <c r="L22" s="24">
        <v>115000</v>
      </c>
      <c r="M22" s="24">
        <v>130000</v>
      </c>
      <c r="N22" s="24">
        <v>200000</v>
      </c>
      <c r="O22" s="24">
        <v>315000</v>
      </c>
      <c r="P22" s="24">
        <v>193556.82</v>
      </c>
    </row>
    <row r="24" spans="1:16" ht="15" customHeight="1" x14ac:dyDescent="0.2">
      <c r="A24" s="37" t="s">
        <v>112</v>
      </c>
      <c r="B24" s="38"/>
      <c r="C24" s="38"/>
      <c r="D24" s="38"/>
      <c r="E24" s="38"/>
      <c r="F24" s="38"/>
      <c r="G24" s="38"/>
      <c r="H24" s="38"/>
      <c r="I24" s="38"/>
      <c r="J24" s="38"/>
      <c r="K24" s="38"/>
      <c r="L24" s="38"/>
      <c r="M24" s="38"/>
      <c r="N24" s="38"/>
      <c r="O24" s="38"/>
      <c r="P24" s="38"/>
    </row>
    <row r="25" spans="1:16" ht="15" customHeight="1" x14ac:dyDescent="0.3">
      <c r="A25" s="40" t="s">
        <v>1</v>
      </c>
      <c r="B25" s="38"/>
      <c r="C25" s="38"/>
      <c r="D25" s="38"/>
      <c r="E25" s="38"/>
      <c r="F25" s="38"/>
      <c r="G25" s="38"/>
      <c r="H25" s="38"/>
      <c r="I25" s="38"/>
      <c r="J25" s="38"/>
      <c r="K25" s="38"/>
      <c r="L25" s="38"/>
      <c r="M25" s="38"/>
      <c r="N25" s="38"/>
      <c r="O25" s="38"/>
      <c r="P25" s="38"/>
    </row>
    <row r="26" spans="1:16" ht="15" customHeight="1" x14ac:dyDescent="0.2">
      <c r="A26" s="37" t="s">
        <v>30</v>
      </c>
      <c r="B26" s="38"/>
      <c r="C26" s="38"/>
      <c r="D26" s="38"/>
      <c r="E26" s="38"/>
      <c r="F26" s="38"/>
      <c r="G26" s="38"/>
      <c r="H26" s="38"/>
      <c r="I26" s="38"/>
      <c r="J26" s="38"/>
      <c r="K26" s="38"/>
      <c r="L26" s="38"/>
      <c r="M26" s="38"/>
      <c r="N26" s="38"/>
      <c r="O26" s="38"/>
      <c r="P26" s="38"/>
    </row>
  </sheetData>
  <mergeCells count="13">
    <mergeCell ref="A24:P24"/>
    <mergeCell ref="A25:P25"/>
    <mergeCell ref="A26:P26"/>
    <mergeCell ref="A1:P1"/>
    <mergeCell ref="A2:P2"/>
    <mergeCell ref="A3:P3"/>
    <mergeCell ref="A4:P4"/>
    <mergeCell ref="A5:P5"/>
    <mergeCell ref="A7:B7"/>
    <mergeCell ref="A8:A11"/>
    <mergeCell ref="A12:A15"/>
    <mergeCell ref="A16:A19"/>
    <mergeCell ref="A22:B22"/>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zoomScaleNormal="100" workbookViewId="0">
      <pane ySplit="7" topLeftCell="A8" activePane="bottomLeft" state="frozen"/>
      <selection pane="bottomLeft" sqref="A1:P1"/>
    </sheetView>
  </sheetViews>
  <sheetFormatPr defaultColWidth="12" defaultRowHeight="12.95" customHeight="1" x14ac:dyDescent="0.2"/>
  <cols>
    <col min="1" max="1" width="30.6640625" bestFit="1" customWidth="1"/>
    <col min="2" max="2" width="50.6640625" bestFit="1" customWidth="1"/>
    <col min="3" max="16" width="17.6640625" bestFit="1" customWidth="1"/>
  </cols>
  <sheetData>
    <row r="1" spans="1:16" ht="17.100000000000001" customHeight="1" x14ac:dyDescent="0.25">
      <c r="A1" s="42" t="s">
        <v>31</v>
      </c>
      <c r="B1" s="38"/>
      <c r="C1" s="38"/>
      <c r="D1" s="38"/>
      <c r="E1" s="38"/>
      <c r="F1" s="38"/>
      <c r="G1" s="38"/>
      <c r="H1" s="38"/>
      <c r="I1" s="38"/>
      <c r="J1" s="38"/>
      <c r="K1" s="38"/>
      <c r="L1" s="38"/>
      <c r="M1" s="38"/>
      <c r="N1" s="38"/>
      <c r="O1" s="38"/>
      <c r="P1" s="38"/>
    </row>
    <row r="2" spans="1:16" ht="17.100000000000001" customHeight="1" x14ac:dyDescent="0.3">
      <c r="A2" s="40" t="s">
        <v>1</v>
      </c>
      <c r="B2" s="38"/>
      <c r="C2" s="38"/>
      <c r="D2" s="38"/>
      <c r="E2" s="38"/>
      <c r="F2" s="38"/>
      <c r="G2" s="38"/>
      <c r="H2" s="38"/>
      <c r="I2" s="38"/>
      <c r="J2" s="38"/>
      <c r="K2" s="38"/>
      <c r="L2" s="38"/>
      <c r="M2" s="38"/>
      <c r="N2" s="38"/>
      <c r="O2" s="38"/>
      <c r="P2" s="38"/>
    </row>
    <row r="3" spans="1:16" ht="17.100000000000001" customHeight="1" x14ac:dyDescent="0.3">
      <c r="A3" s="39" t="s">
        <v>36</v>
      </c>
      <c r="B3" s="38"/>
      <c r="C3" s="38"/>
      <c r="D3" s="38"/>
      <c r="E3" s="38"/>
      <c r="F3" s="38"/>
      <c r="G3" s="38"/>
      <c r="H3" s="38"/>
      <c r="I3" s="38"/>
      <c r="J3" s="38"/>
      <c r="K3" s="38"/>
      <c r="L3" s="38"/>
      <c r="M3" s="38"/>
      <c r="N3" s="38"/>
      <c r="O3" s="38"/>
      <c r="P3" s="38"/>
    </row>
    <row r="4" spans="1:16" ht="17.100000000000001" customHeight="1" x14ac:dyDescent="0.3">
      <c r="A4" s="40" t="s">
        <v>1</v>
      </c>
      <c r="B4" s="38"/>
      <c r="C4" s="38"/>
      <c r="D4" s="38"/>
      <c r="E4" s="38"/>
      <c r="F4" s="38"/>
      <c r="G4" s="38"/>
      <c r="H4" s="38"/>
      <c r="I4" s="38"/>
      <c r="J4" s="38"/>
      <c r="K4" s="38"/>
      <c r="L4" s="38"/>
      <c r="M4" s="38"/>
      <c r="N4" s="38"/>
      <c r="O4" s="38"/>
      <c r="P4" s="38"/>
    </row>
    <row r="5" spans="1:16" ht="17.100000000000001" customHeight="1" x14ac:dyDescent="0.3">
      <c r="A5" s="43" t="s">
        <v>113</v>
      </c>
      <c r="B5" s="38"/>
      <c r="C5" s="38"/>
      <c r="D5" s="38"/>
      <c r="E5" s="38"/>
      <c r="F5" s="38"/>
      <c r="G5" s="38"/>
      <c r="H5" s="38"/>
      <c r="I5" s="38"/>
      <c r="J5" s="38"/>
      <c r="K5" s="38"/>
      <c r="L5" s="38"/>
      <c r="M5" s="38"/>
      <c r="N5" s="38"/>
      <c r="O5" s="38"/>
      <c r="P5" s="38"/>
    </row>
    <row r="7" spans="1:16" ht="30" customHeight="1" x14ac:dyDescent="0.2">
      <c r="A7" s="46" t="s">
        <v>96</v>
      </c>
      <c r="B7" s="46"/>
      <c r="C7" s="9" t="s">
        <v>39</v>
      </c>
      <c r="D7" s="9" t="s">
        <v>97</v>
      </c>
      <c r="E7" s="9" t="s">
        <v>98</v>
      </c>
      <c r="F7" s="9" t="s">
        <v>99</v>
      </c>
      <c r="G7" s="9" t="s">
        <v>100</v>
      </c>
      <c r="H7" s="9" t="s">
        <v>101</v>
      </c>
      <c r="I7" s="9" t="s">
        <v>102</v>
      </c>
      <c r="J7" s="9" t="s">
        <v>103</v>
      </c>
      <c r="K7" s="9" t="s">
        <v>104</v>
      </c>
      <c r="L7" s="9" t="s">
        <v>105</v>
      </c>
      <c r="M7" s="9" t="s">
        <v>106</v>
      </c>
      <c r="N7" s="9" t="s">
        <v>107</v>
      </c>
      <c r="O7" s="9" t="s">
        <v>108</v>
      </c>
      <c r="P7" s="9" t="s">
        <v>109</v>
      </c>
    </row>
    <row r="8" spans="1:16" ht="15" customHeight="1" x14ac:dyDescent="0.2">
      <c r="A8" s="44" t="s">
        <v>110</v>
      </c>
      <c r="B8" s="21" t="s">
        <v>77</v>
      </c>
      <c r="C8" s="22">
        <v>87063</v>
      </c>
      <c r="D8" s="24">
        <v>7000</v>
      </c>
      <c r="E8" s="24">
        <v>13000</v>
      </c>
      <c r="F8" s="24">
        <v>15000</v>
      </c>
      <c r="G8" s="24">
        <v>19000</v>
      </c>
      <c r="H8" s="24">
        <v>26000</v>
      </c>
      <c r="I8" s="24">
        <v>34000</v>
      </c>
      <c r="J8" s="24">
        <v>46000</v>
      </c>
      <c r="K8" s="24">
        <v>62000</v>
      </c>
      <c r="L8" s="24">
        <v>73000</v>
      </c>
      <c r="M8" s="24">
        <v>88000</v>
      </c>
      <c r="N8" s="24">
        <v>160000</v>
      </c>
      <c r="O8" s="24">
        <v>345000</v>
      </c>
      <c r="P8" s="24">
        <v>380567.41</v>
      </c>
    </row>
    <row r="9" spans="1:16" ht="15" customHeight="1" x14ac:dyDescent="0.2">
      <c r="A9" s="45"/>
      <c r="B9" s="21" t="s">
        <v>78</v>
      </c>
      <c r="C9" s="22">
        <v>9051</v>
      </c>
      <c r="D9" s="24">
        <v>14000</v>
      </c>
      <c r="E9" s="24">
        <v>23000</v>
      </c>
      <c r="F9" s="24">
        <v>27000</v>
      </c>
      <c r="G9" s="24">
        <v>31000</v>
      </c>
      <c r="H9" s="24">
        <v>40000</v>
      </c>
      <c r="I9" s="24">
        <v>50000</v>
      </c>
      <c r="J9" s="24">
        <v>64000</v>
      </c>
      <c r="K9" s="24">
        <v>82000</v>
      </c>
      <c r="L9" s="24">
        <v>96000</v>
      </c>
      <c r="M9" s="24">
        <v>115000</v>
      </c>
      <c r="N9" s="24">
        <v>255000</v>
      </c>
      <c r="O9" s="24">
        <v>725000</v>
      </c>
      <c r="P9" s="24">
        <v>484180.85</v>
      </c>
    </row>
    <row r="10" spans="1:16" ht="15" customHeight="1" x14ac:dyDescent="0.2">
      <c r="A10" s="45"/>
      <c r="B10" s="21" t="s">
        <v>79</v>
      </c>
      <c r="C10" s="22">
        <v>89936</v>
      </c>
      <c r="D10" s="24">
        <v>39000</v>
      </c>
      <c r="E10" s="24">
        <v>69000</v>
      </c>
      <c r="F10" s="24">
        <v>83000</v>
      </c>
      <c r="G10" s="24">
        <v>98000</v>
      </c>
      <c r="H10" s="24">
        <v>130000</v>
      </c>
      <c r="I10" s="24">
        <v>170000</v>
      </c>
      <c r="J10" s="24">
        <v>240000</v>
      </c>
      <c r="K10" s="24">
        <v>370000</v>
      </c>
      <c r="L10" s="24">
        <v>485000</v>
      </c>
      <c r="M10" s="24">
        <v>675000</v>
      </c>
      <c r="N10" s="24">
        <v>1600000</v>
      </c>
      <c r="O10" s="24">
        <v>3750000</v>
      </c>
      <c r="P10" s="24">
        <v>1441386.08</v>
      </c>
    </row>
    <row r="11" spans="1:16" ht="15" customHeight="1" x14ac:dyDescent="0.2">
      <c r="A11" s="45"/>
      <c r="B11" s="21" t="s">
        <v>80</v>
      </c>
      <c r="C11" s="22">
        <v>3874</v>
      </c>
      <c r="D11" s="24">
        <v>11000</v>
      </c>
      <c r="E11" s="24">
        <v>24000</v>
      </c>
      <c r="F11" s="24">
        <v>30000</v>
      </c>
      <c r="G11" s="24">
        <v>36000</v>
      </c>
      <c r="H11" s="24">
        <v>50000</v>
      </c>
      <c r="I11" s="24">
        <v>68000</v>
      </c>
      <c r="J11" s="24">
        <v>93000</v>
      </c>
      <c r="K11" s="24">
        <v>140000</v>
      </c>
      <c r="L11" s="24">
        <v>190000</v>
      </c>
      <c r="M11" s="24">
        <v>295000</v>
      </c>
      <c r="N11" s="24">
        <v>1500000</v>
      </c>
      <c r="O11" s="24">
        <v>4750000</v>
      </c>
      <c r="P11" s="24">
        <v>2405626.0099999998</v>
      </c>
    </row>
    <row r="12" spans="1:16" ht="15" customHeight="1" x14ac:dyDescent="0.2">
      <c r="A12" s="44" t="s">
        <v>111</v>
      </c>
      <c r="B12" s="21" t="s">
        <v>77</v>
      </c>
      <c r="C12" s="22">
        <v>673262</v>
      </c>
      <c r="D12" s="24">
        <v>6000</v>
      </c>
      <c r="E12" s="24">
        <v>12000</v>
      </c>
      <c r="F12" s="24">
        <v>15000</v>
      </c>
      <c r="G12" s="24">
        <v>18000</v>
      </c>
      <c r="H12" s="24">
        <v>25000</v>
      </c>
      <c r="I12" s="24">
        <v>33000</v>
      </c>
      <c r="J12" s="24">
        <v>41000</v>
      </c>
      <c r="K12" s="24">
        <v>50000</v>
      </c>
      <c r="L12" s="24">
        <v>56000</v>
      </c>
      <c r="M12" s="24">
        <v>64000</v>
      </c>
      <c r="N12" s="24">
        <v>87000</v>
      </c>
      <c r="O12" s="24">
        <v>115000</v>
      </c>
      <c r="P12" s="24">
        <v>44811.72</v>
      </c>
    </row>
    <row r="13" spans="1:16" ht="15" customHeight="1" x14ac:dyDescent="0.2">
      <c r="A13" s="45"/>
      <c r="B13" s="21" t="s">
        <v>78</v>
      </c>
      <c r="C13" s="22">
        <v>128941</v>
      </c>
      <c r="D13" s="24">
        <v>14000</v>
      </c>
      <c r="E13" s="24">
        <v>22000</v>
      </c>
      <c r="F13" s="24">
        <v>26000</v>
      </c>
      <c r="G13" s="24">
        <v>30000</v>
      </c>
      <c r="H13" s="24">
        <v>36000</v>
      </c>
      <c r="I13" s="24">
        <v>43000</v>
      </c>
      <c r="J13" s="24">
        <v>50000</v>
      </c>
      <c r="K13" s="24">
        <v>60000</v>
      </c>
      <c r="L13" s="24">
        <v>66000</v>
      </c>
      <c r="M13" s="24">
        <v>73000</v>
      </c>
      <c r="N13" s="24">
        <v>97000</v>
      </c>
      <c r="O13" s="24">
        <v>125000</v>
      </c>
      <c r="P13" s="24">
        <v>55826.99</v>
      </c>
    </row>
    <row r="14" spans="1:16" ht="15" customHeight="1" x14ac:dyDescent="0.2">
      <c r="A14" s="45"/>
      <c r="B14" s="21" t="s">
        <v>79</v>
      </c>
      <c r="C14" s="22">
        <v>611308</v>
      </c>
      <c r="D14" s="24">
        <v>35000</v>
      </c>
      <c r="E14" s="24">
        <v>57000</v>
      </c>
      <c r="F14" s="24">
        <v>66000</v>
      </c>
      <c r="G14" s="24">
        <v>75000</v>
      </c>
      <c r="H14" s="24">
        <v>91000</v>
      </c>
      <c r="I14" s="24">
        <v>110000</v>
      </c>
      <c r="J14" s="24">
        <v>125000</v>
      </c>
      <c r="K14" s="24">
        <v>150000</v>
      </c>
      <c r="L14" s="24">
        <v>160000</v>
      </c>
      <c r="M14" s="24">
        <v>180000</v>
      </c>
      <c r="N14" s="24">
        <v>250000</v>
      </c>
      <c r="O14" s="24">
        <v>365000</v>
      </c>
      <c r="P14" s="24">
        <v>157925.85</v>
      </c>
    </row>
    <row r="15" spans="1:16" ht="15" customHeight="1" x14ac:dyDescent="0.2">
      <c r="A15" s="45"/>
      <c r="B15" s="21" t="s">
        <v>80</v>
      </c>
      <c r="C15" s="22">
        <v>25741</v>
      </c>
      <c r="D15" s="24">
        <v>13000</v>
      </c>
      <c r="E15" s="24">
        <v>24000</v>
      </c>
      <c r="F15" s="24">
        <v>29000</v>
      </c>
      <c r="G15" s="24">
        <v>33000</v>
      </c>
      <c r="H15" s="24">
        <v>40000</v>
      </c>
      <c r="I15" s="24">
        <v>48000</v>
      </c>
      <c r="J15" s="24">
        <v>57000</v>
      </c>
      <c r="K15" s="24">
        <v>67000</v>
      </c>
      <c r="L15" s="24">
        <v>74000</v>
      </c>
      <c r="M15" s="24">
        <v>82000</v>
      </c>
      <c r="N15" s="24">
        <v>110000</v>
      </c>
      <c r="O15" s="24">
        <v>150000</v>
      </c>
      <c r="P15" s="24">
        <v>75810.5</v>
      </c>
    </row>
    <row r="16" spans="1:16" ht="15" customHeight="1" x14ac:dyDescent="0.2">
      <c r="A16" s="44" t="s">
        <v>92</v>
      </c>
      <c r="B16" s="21" t="s">
        <v>77</v>
      </c>
      <c r="C16" s="22">
        <v>760325</v>
      </c>
      <c r="D16" s="24">
        <v>6000</v>
      </c>
      <c r="E16" s="24">
        <v>12000</v>
      </c>
      <c r="F16" s="24">
        <v>15000</v>
      </c>
      <c r="G16" s="24">
        <v>18000</v>
      </c>
      <c r="H16" s="24">
        <v>25000</v>
      </c>
      <c r="I16" s="24">
        <v>33000</v>
      </c>
      <c r="J16" s="24">
        <v>41000</v>
      </c>
      <c r="K16" s="24">
        <v>51000</v>
      </c>
      <c r="L16" s="24">
        <v>58000</v>
      </c>
      <c r="M16" s="24">
        <v>66000</v>
      </c>
      <c r="N16" s="24">
        <v>91000</v>
      </c>
      <c r="O16" s="24">
        <v>125000</v>
      </c>
      <c r="P16" s="24">
        <v>83258.3</v>
      </c>
    </row>
    <row r="17" spans="1:16" ht="15" customHeight="1" x14ac:dyDescent="0.2">
      <c r="A17" s="45"/>
      <c r="B17" s="21" t="s">
        <v>78</v>
      </c>
      <c r="C17" s="22">
        <v>137992</v>
      </c>
      <c r="D17" s="24">
        <v>14000</v>
      </c>
      <c r="E17" s="24">
        <v>22000</v>
      </c>
      <c r="F17" s="24">
        <v>26000</v>
      </c>
      <c r="G17" s="24">
        <v>30000</v>
      </c>
      <c r="H17" s="24">
        <v>37000</v>
      </c>
      <c r="I17" s="24">
        <v>43000</v>
      </c>
      <c r="J17" s="24">
        <v>51000</v>
      </c>
      <c r="K17" s="24">
        <v>61000</v>
      </c>
      <c r="L17" s="24">
        <v>67000</v>
      </c>
      <c r="M17" s="24">
        <v>75000</v>
      </c>
      <c r="N17" s="24">
        <v>100000</v>
      </c>
      <c r="O17" s="24">
        <v>135000</v>
      </c>
      <c r="P17" s="24">
        <v>83923.05</v>
      </c>
    </row>
    <row r="18" spans="1:16" ht="15" customHeight="1" x14ac:dyDescent="0.2">
      <c r="A18" s="45"/>
      <c r="B18" s="21" t="s">
        <v>79</v>
      </c>
      <c r="C18" s="22">
        <v>701244</v>
      </c>
      <c r="D18" s="24">
        <v>35000</v>
      </c>
      <c r="E18" s="24">
        <v>58000</v>
      </c>
      <c r="F18" s="24">
        <v>68000</v>
      </c>
      <c r="G18" s="24">
        <v>77000</v>
      </c>
      <c r="H18" s="24">
        <v>94000</v>
      </c>
      <c r="I18" s="24">
        <v>110000</v>
      </c>
      <c r="J18" s="24">
        <v>130000</v>
      </c>
      <c r="K18" s="24">
        <v>155000</v>
      </c>
      <c r="L18" s="24">
        <v>175000</v>
      </c>
      <c r="M18" s="24">
        <v>200000</v>
      </c>
      <c r="N18" s="24">
        <v>315000</v>
      </c>
      <c r="O18" s="24">
        <v>550000</v>
      </c>
      <c r="P18" s="24">
        <v>322532.28999999998</v>
      </c>
    </row>
    <row r="19" spans="1:16" ht="15" customHeight="1" x14ac:dyDescent="0.2">
      <c r="A19" s="45"/>
      <c r="B19" s="21" t="s">
        <v>80</v>
      </c>
      <c r="C19" s="22">
        <v>29615</v>
      </c>
      <c r="D19" s="24">
        <v>13000</v>
      </c>
      <c r="E19" s="24">
        <v>24000</v>
      </c>
      <c r="F19" s="24">
        <v>29000</v>
      </c>
      <c r="G19" s="24">
        <v>33000</v>
      </c>
      <c r="H19" s="24">
        <v>41000</v>
      </c>
      <c r="I19" s="24">
        <v>49000</v>
      </c>
      <c r="J19" s="24">
        <v>59000</v>
      </c>
      <c r="K19" s="24">
        <v>71000</v>
      </c>
      <c r="L19" s="24">
        <v>78000</v>
      </c>
      <c r="M19" s="24">
        <v>89000</v>
      </c>
      <c r="N19" s="24">
        <v>130000</v>
      </c>
      <c r="O19" s="24">
        <v>220000</v>
      </c>
      <c r="P19" s="24">
        <v>380578.54</v>
      </c>
    </row>
    <row r="20" spans="1:16" ht="15" customHeight="1" x14ac:dyDescent="0.2">
      <c r="A20" s="21" t="s">
        <v>110</v>
      </c>
      <c r="B20" s="21" t="s">
        <v>92</v>
      </c>
      <c r="C20" s="22">
        <v>189924</v>
      </c>
      <c r="D20" s="24">
        <v>11000</v>
      </c>
      <c r="E20" s="24">
        <v>22000</v>
      </c>
      <c r="F20" s="24">
        <v>28000</v>
      </c>
      <c r="G20" s="24">
        <v>35000</v>
      </c>
      <c r="H20" s="24">
        <v>53000</v>
      </c>
      <c r="I20" s="24">
        <v>77000</v>
      </c>
      <c r="J20" s="24">
        <v>110000</v>
      </c>
      <c r="K20" s="24">
        <v>165000</v>
      </c>
      <c r="L20" s="24">
        <v>210000</v>
      </c>
      <c r="M20" s="24">
        <v>295000</v>
      </c>
      <c r="N20" s="24">
        <v>800000</v>
      </c>
      <c r="O20" s="24">
        <v>2000000</v>
      </c>
      <c r="P20" s="24">
        <v>929148.26</v>
      </c>
    </row>
    <row r="21" spans="1:16" ht="15" customHeight="1" x14ac:dyDescent="0.2">
      <c r="A21" s="21" t="s">
        <v>111</v>
      </c>
      <c r="B21" s="21" t="s">
        <v>92</v>
      </c>
      <c r="C21" s="22">
        <v>1439252</v>
      </c>
      <c r="D21" s="24">
        <v>11000</v>
      </c>
      <c r="E21" s="24">
        <v>21000</v>
      </c>
      <c r="F21" s="24">
        <v>26000</v>
      </c>
      <c r="G21" s="24">
        <v>32000</v>
      </c>
      <c r="H21" s="24">
        <v>43000</v>
      </c>
      <c r="I21" s="24">
        <v>56000</v>
      </c>
      <c r="J21" s="24">
        <v>72000</v>
      </c>
      <c r="K21" s="24">
        <v>94000</v>
      </c>
      <c r="L21" s="24">
        <v>105000</v>
      </c>
      <c r="M21" s="24">
        <v>125000</v>
      </c>
      <c r="N21" s="24">
        <v>175000</v>
      </c>
      <c r="O21" s="24">
        <v>245000</v>
      </c>
      <c r="P21" s="24">
        <v>94397.08</v>
      </c>
    </row>
    <row r="22" spans="1:16" ht="15" customHeight="1" x14ac:dyDescent="0.2">
      <c r="A22" s="44" t="s">
        <v>92</v>
      </c>
      <c r="B22" s="44"/>
      <c r="C22" s="22">
        <v>1629176</v>
      </c>
      <c r="D22" s="24">
        <v>11000</v>
      </c>
      <c r="E22" s="24">
        <v>21000</v>
      </c>
      <c r="F22" s="24">
        <v>26000</v>
      </c>
      <c r="G22" s="24">
        <v>32000</v>
      </c>
      <c r="H22" s="24">
        <v>43000</v>
      </c>
      <c r="I22" s="24">
        <v>57000</v>
      </c>
      <c r="J22" s="24">
        <v>75000</v>
      </c>
      <c r="K22" s="24">
        <v>98000</v>
      </c>
      <c r="L22" s="24">
        <v>115000</v>
      </c>
      <c r="M22" s="24">
        <v>130000</v>
      </c>
      <c r="N22" s="24">
        <v>195000</v>
      </c>
      <c r="O22" s="24">
        <v>315000</v>
      </c>
      <c r="P22" s="24">
        <v>191709.64</v>
      </c>
    </row>
    <row r="24" spans="1:16" ht="15" customHeight="1" x14ac:dyDescent="0.2">
      <c r="A24" s="37" t="s">
        <v>112</v>
      </c>
      <c r="B24" s="38"/>
      <c r="C24" s="38"/>
      <c r="D24" s="38"/>
      <c r="E24" s="38"/>
      <c r="F24" s="38"/>
      <c r="G24" s="38"/>
      <c r="H24" s="38"/>
      <c r="I24" s="38"/>
      <c r="J24" s="38"/>
      <c r="K24" s="38"/>
      <c r="L24" s="38"/>
      <c r="M24" s="38"/>
      <c r="N24" s="38"/>
      <c r="O24" s="38"/>
      <c r="P24" s="38"/>
    </row>
    <row r="25" spans="1:16" ht="15" customHeight="1" x14ac:dyDescent="0.3">
      <c r="A25" s="40" t="s">
        <v>1</v>
      </c>
      <c r="B25" s="38"/>
      <c r="C25" s="38"/>
      <c r="D25" s="38"/>
      <c r="E25" s="38"/>
      <c r="F25" s="38"/>
      <c r="G25" s="38"/>
      <c r="H25" s="38"/>
      <c r="I25" s="38"/>
      <c r="J25" s="38"/>
      <c r="K25" s="38"/>
      <c r="L25" s="38"/>
      <c r="M25" s="38"/>
      <c r="N25" s="38"/>
      <c r="O25" s="38"/>
      <c r="P25" s="38"/>
    </row>
    <row r="26" spans="1:16" ht="15" customHeight="1" x14ac:dyDescent="0.2">
      <c r="A26" s="37" t="s">
        <v>30</v>
      </c>
      <c r="B26" s="38"/>
      <c r="C26" s="38"/>
      <c r="D26" s="38"/>
      <c r="E26" s="38"/>
      <c r="F26" s="38"/>
      <c r="G26" s="38"/>
      <c r="H26" s="38"/>
      <c r="I26" s="38"/>
      <c r="J26" s="38"/>
      <c r="K26" s="38"/>
      <c r="L26" s="38"/>
      <c r="M26" s="38"/>
      <c r="N26" s="38"/>
      <c r="O26" s="38"/>
      <c r="P26" s="38"/>
    </row>
  </sheetData>
  <mergeCells count="13">
    <mergeCell ref="A24:P24"/>
    <mergeCell ref="A25:P25"/>
    <mergeCell ref="A26:P26"/>
    <mergeCell ref="A1:P1"/>
    <mergeCell ref="A2:P2"/>
    <mergeCell ref="A3:P3"/>
    <mergeCell ref="A4:P4"/>
    <mergeCell ref="A5:P5"/>
    <mergeCell ref="A7:B7"/>
    <mergeCell ref="A8:A11"/>
    <mergeCell ref="A12:A15"/>
    <mergeCell ref="A16:A19"/>
    <mergeCell ref="A22:B22"/>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zoomScaleNormal="100" workbookViewId="0">
      <pane ySplit="7" topLeftCell="A8" activePane="bottomLeft" state="frozen"/>
      <selection pane="bottomLeft" sqref="A1:J1"/>
    </sheetView>
  </sheetViews>
  <sheetFormatPr defaultColWidth="12" defaultRowHeight="12.95" customHeight="1" x14ac:dyDescent="0.2"/>
  <cols>
    <col min="1" max="1" width="25.6640625" bestFit="1" customWidth="1"/>
    <col min="2" max="2" width="30.6640625" bestFit="1" customWidth="1"/>
    <col min="3" max="10" width="19.6640625" bestFit="1" customWidth="1"/>
  </cols>
  <sheetData>
    <row r="1" spans="1:10" ht="17.100000000000001" customHeight="1" x14ac:dyDescent="0.25">
      <c r="A1" s="42" t="s">
        <v>31</v>
      </c>
      <c r="B1" s="38"/>
      <c r="C1" s="38"/>
      <c r="D1" s="38"/>
      <c r="E1" s="38"/>
      <c r="F1" s="38"/>
      <c r="G1" s="38"/>
      <c r="H1" s="38"/>
      <c r="I1" s="38"/>
      <c r="J1" s="38"/>
    </row>
    <row r="2" spans="1:10" ht="17.100000000000001" customHeight="1" x14ac:dyDescent="0.3">
      <c r="A2" s="40" t="s">
        <v>1</v>
      </c>
      <c r="B2" s="38"/>
      <c r="C2" s="38"/>
      <c r="D2" s="38"/>
      <c r="E2" s="38"/>
      <c r="F2" s="38"/>
      <c r="G2" s="38"/>
      <c r="H2" s="38"/>
      <c r="I2" s="38"/>
      <c r="J2" s="38"/>
    </row>
    <row r="3" spans="1:10" ht="17.100000000000001" customHeight="1" x14ac:dyDescent="0.3">
      <c r="A3" s="39" t="s">
        <v>36</v>
      </c>
      <c r="B3" s="38"/>
      <c r="C3" s="38"/>
      <c r="D3" s="38"/>
      <c r="E3" s="38"/>
      <c r="F3" s="38"/>
      <c r="G3" s="38"/>
      <c r="H3" s="38"/>
      <c r="I3" s="38"/>
      <c r="J3" s="38"/>
    </row>
    <row r="4" spans="1:10" ht="17.100000000000001" customHeight="1" x14ac:dyDescent="0.3">
      <c r="A4" s="40" t="s">
        <v>1</v>
      </c>
      <c r="B4" s="38"/>
      <c r="C4" s="38"/>
      <c r="D4" s="38"/>
      <c r="E4" s="38"/>
      <c r="F4" s="38"/>
      <c r="G4" s="38"/>
      <c r="H4" s="38"/>
      <c r="I4" s="38"/>
      <c r="J4" s="38"/>
    </row>
    <row r="5" spans="1:10" ht="17.100000000000001" customHeight="1" x14ac:dyDescent="0.3">
      <c r="A5" s="43" t="s">
        <v>114</v>
      </c>
      <c r="B5" s="38"/>
      <c r="C5" s="38"/>
      <c r="D5" s="38"/>
      <c r="E5" s="38"/>
      <c r="F5" s="38"/>
      <c r="G5" s="38"/>
      <c r="H5" s="38"/>
      <c r="I5" s="38"/>
      <c r="J5" s="38"/>
    </row>
    <row r="6" spans="1:10" ht="12.95" customHeight="1" x14ac:dyDescent="0.2">
      <c r="E6" s="35"/>
    </row>
    <row r="7" spans="1:10" ht="45" customHeight="1" x14ac:dyDescent="0.2">
      <c r="A7" s="20" t="s">
        <v>115</v>
      </c>
      <c r="B7" s="9" t="s">
        <v>116</v>
      </c>
      <c r="C7" s="9" t="s">
        <v>39</v>
      </c>
      <c r="D7" s="9" t="s">
        <v>42</v>
      </c>
      <c r="E7" s="9" t="s">
        <v>43</v>
      </c>
      <c r="F7" s="9" t="s">
        <v>44</v>
      </c>
      <c r="G7" s="9" t="s">
        <v>45</v>
      </c>
      <c r="H7" s="9" t="s">
        <v>117</v>
      </c>
      <c r="I7" s="9" t="s">
        <v>118</v>
      </c>
      <c r="J7" s="9" t="s">
        <v>119</v>
      </c>
    </row>
    <row r="8" spans="1:10" ht="15" customHeight="1" x14ac:dyDescent="0.2">
      <c r="A8" s="48" t="s">
        <v>120</v>
      </c>
      <c r="B8" s="10" t="s">
        <v>110</v>
      </c>
      <c r="C8" s="11">
        <v>76</v>
      </c>
      <c r="D8" s="13">
        <v>5421814</v>
      </c>
      <c r="E8" s="13">
        <v>71339.657894736796</v>
      </c>
      <c r="F8" s="13">
        <v>5331220</v>
      </c>
      <c r="G8" s="13">
        <v>70147.631578947403</v>
      </c>
      <c r="H8" s="13">
        <v>84800</v>
      </c>
      <c r="I8" s="13">
        <v>1115.78947368421</v>
      </c>
      <c r="J8" s="14">
        <v>1.6525299999999999E-5</v>
      </c>
    </row>
    <row r="9" spans="1:10" ht="15" customHeight="1" x14ac:dyDescent="0.2">
      <c r="A9" s="49"/>
      <c r="B9" s="10" t="s">
        <v>121</v>
      </c>
      <c r="C9" s="11">
        <v>2945</v>
      </c>
      <c r="D9" s="13">
        <v>187760757</v>
      </c>
      <c r="E9" s="13">
        <v>63755.774872665497</v>
      </c>
      <c r="F9" s="13">
        <v>184617235</v>
      </c>
      <c r="G9" s="13">
        <v>62688.365025466897</v>
      </c>
      <c r="H9" s="13">
        <v>5989437</v>
      </c>
      <c r="I9" s="13">
        <v>2033.76468590832</v>
      </c>
      <c r="J9" s="14">
        <v>1.1671848E-3</v>
      </c>
    </row>
    <row r="10" spans="1:10" ht="15" customHeight="1" x14ac:dyDescent="0.2">
      <c r="A10" s="48" t="s">
        <v>122</v>
      </c>
      <c r="B10" s="10" t="s">
        <v>110</v>
      </c>
      <c r="C10" s="11">
        <v>442</v>
      </c>
      <c r="D10" s="13">
        <v>31380073</v>
      </c>
      <c r="E10" s="13">
        <v>70995.640271493205</v>
      </c>
      <c r="F10" s="13">
        <v>30243720</v>
      </c>
      <c r="G10" s="13">
        <v>68424.705882352893</v>
      </c>
      <c r="H10" s="13">
        <v>580431</v>
      </c>
      <c r="I10" s="13">
        <v>1313.1923076923099</v>
      </c>
      <c r="J10" s="14">
        <v>1.1311079999999999E-4</v>
      </c>
    </row>
    <row r="11" spans="1:10" ht="15" customHeight="1" x14ac:dyDescent="0.2">
      <c r="A11" s="49"/>
      <c r="B11" s="10" t="s">
        <v>121</v>
      </c>
      <c r="C11" s="11">
        <v>25692</v>
      </c>
      <c r="D11" s="13">
        <v>1991304830</v>
      </c>
      <c r="E11" s="13">
        <v>77506.804841974197</v>
      </c>
      <c r="F11" s="13">
        <v>1993175738</v>
      </c>
      <c r="G11" s="13">
        <v>77579.625486532794</v>
      </c>
      <c r="H11" s="13">
        <v>69956475</v>
      </c>
      <c r="I11" s="13">
        <v>2722.88942083139</v>
      </c>
      <c r="J11" s="14">
        <v>1.36326894E-2</v>
      </c>
    </row>
    <row r="12" spans="1:10" ht="15" customHeight="1" x14ac:dyDescent="0.2">
      <c r="A12" s="48" t="s">
        <v>123</v>
      </c>
      <c r="B12" s="10" t="s">
        <v>110</v>
      </c>
      <c r="C12" s="11">
        <v>1851</v>
      </c>
      <c r="D12" s="13">
        <v>119566274</v>
      </c>
      <c r="E12" s="13">
        <v>64595.501890869797</v>
      </c>
      <c r="F12" s="13">
        <v>118362462</v>
      </c>
      <c r="G12" s="13">
        <v>63945.144246353302</v>
      </c>
      <c r="H12" s="13">
        <v>2036874</v>
      </c>
      <c r="I12" s="13">
        <v>1100.4181523500799</v>
      </c>
      <c r="J12" s="14">
        <v>3.9693349999999998E-4</v>
      </c>
    </row>
    <row r="13" spans="1:10" ht="15" customHeight="1" x14ac:dyDescent="0.2">
      <c r="A13" s="49"/>
      <c r="B13" s="10" t="s">
        <v>121</v>
      </c>
      <c r="C13" s="11">
        <v>54621</v>
      </c>
      <c r="D13" s="13">
        <v>4662551919</v>
      </c>
      <c r="E13" s="13">
        <v>85361.892294172605</v>
      </c>
      <c r="F13" s="13">
        <v>4684286477</v>
      </c>
      <c r="G13" s="13">
        <v>85759.808077479407</v>
      </c>
      <c r="H13" s="13">
        <v>166459659</v>
      </c>
      <c r="I13" s="13">
        <v>3047.53957269182</v>
      </c>
      <c r="J13" s="14">
        <v>3.2438638899999997E-2</v>
      </c>
    </row>
    <row r="14" spans="1:10" ht="15" customHeight="1" x14ac:dyDescent="0.2">
      <c r="A14" s="48" t="s">
        <v>124</v>
      </c>
      <c r="B14" s="10" t="s">
        <v>110</v>
      </c>
      <c r="C14" s="11">
        <v>134</v>
      </c>
      <c r="D14" s="13">
        <v>6498700</v>
      </c>
      <c r="E14" s="13">
        <v>48497.761194029903</v>
      </c>
      <c r="F14" s="13">
        <v>6497705</v>
      </c>
      <c r="G14" s="13">
        <v>48490.335820895503</v>
      </c>
      <c r="H14" s="13">
        <v>94408</v>
      </c>
      <c r="I14" s="13">
        <v>704.53731343283596</v>
      </c>
      <c r="J14" s="14">
        <v>1.8397699999999998E-5</v>
      </c>
    </row>
    <row r="15" spans="1:10" ht="15" customHeight="1" x14ac:dyDescent="0.2">
      <c r="A15" s="49"/>
      <c r="B15" s="10" t="s">
        <v>121</v>
      </c>
      <c r="C15" s="11">
        <v>8325</v>
      </c>
      <c r="D15" s="13">
        <v>559131168</v>
      </c>
      <c r="E15" s="13">
        <v>67162.903063063102</v>
      </c>
      <c r="F15" s="13">
        <v>557597817</v>
      </c>
      <c r="G15" s="13">
        <v>66978.716756756796</v>
      </c>
      <c r="H15" s="13">
        <v>18903813</v>
      </c>
      <c r="I15" s="13">
        <v>2270.7282882882901</v>
      </c>
      <c r="J15" s="14">
        <v>3.6838592999999999E-3</v>
      </c>
    </row>
    <row r="16" spans="1:10" ht="15" customHeight="1" x14ac:dyDescent="0.2">
      <c r="A16" s="48" t="s">
        <v>125</v>
      </c>
      <c r="B16" s="10" t="s">
        <v>110</v>
      </c>
      <c r="C16" s="11" t="s">
        <v>126</v>
      </c>
      <c r="D16" s="13" t="s">
        <v>127</v>
      </c>
      <c r="E16" s="13" t="s">
        <v>127</v>
      </c>
      <c r="F16" s="13" t="s">
        <v>127</v>
      </c>
      <c r="G16" s="13" t="s">
        <v>127</v>
      </c>
      <c r="H16" s="13" t="s">
        <v>127</v>
      </c>
      <c r="I16" s="13" t="s">
        <v>127</v>
      </c>
      <c r="J16" s="14" t="s">
        <v>128</v>
      </c>
    </row>
    <row r="17" spans="1:10" ht="15" customHeight="1" x14ac:dyDescent="0.2">
      <c r="A17" s="49"/>
      <c r="B17" s="10" t="s">
        <v>121</v>
      </c>
      <c r="C17" s="11">
        <v>399</v>
      </c>
      <c r="D17" s="13">
        <v>27214483</v>
      </c>
      <c r="E17" s="13">
        <v>68206.724310777005</v>
      </c>
      <c r="F17" s="13">
        <v>27008020</v>
      </c>
      <c r="G17" s="13">
        <v>67689.273182957404</v>
      </c>
      <c r="H17" s="13">
        <v>917407</v>
      </c>
      <c r="I17" s="13">
        <v>2299.2656641603999</v>
      </c>
      <c r="J17" s="14">
        <v>1.7877870000000001E-4</v>
      </c>
    </row>
    <row r="18" spans="1:10" ht="15" customHeight="1" x14ac:dyDescent="0.2">
      <c r="A18" s="48" t="s">
        <v>129</v>
      </c>
      <c r="B18" s="10" t="s">
        <v>110</v>
      </c>
      <c r="C18" s="11">
        <v>4069</v>
      </c>
      <c r="D18" s="13">
        <v>381475708</v>
      </c>
      <c r="E18" s="13">
        <v>93751.710002457607</v>
      </c>
      <c r="F18" s="13">
        <v>332106352</v>
      </c>
      <c r="G18" s="13">
        <v>81618.666011305002</v>
      </c>
      <c r="H18" s="13">
        <v>6771003</v>
      </c>
      <c r="I18" s="13">
        <v>1664.0459572376501</v>
      </c>
      <c r="J18" s="14">
        <v>1.3194916000000001E-3</v>
      </c>
    </row>
    <row r="19" spans="1:10" ht="15" customHeight="1" x14ac:dyDescent="0.2">
      <c r="A19" s="49"/>
      <c r="B19" s="10" t="s">
        <v>121</v>
      </c>
      <c r="C19" s="11">
        <v>149063</v>
      </c>
      <c r="D19" s="13">
        <v>14914306221</v>
      </c>
      <c r="E19" s="13">
        <v>100053.710317114</v>
      </c>
      <c r="F19" s="13">
        <v>14928902538</v>
      </c>
      <c r="G19" s="13">
        <v>100151.63077356599</v>
      </c>
      <c r="H19" s="13">
        <v>578125310</v>
      </c>
      <c r="I19" s="13">
        <v>3878.3957789659398</v>
      </c>
      <c r="J19" s="14">
        <v>0.11266151990000001</v>
      </c>
    </row>
    <row r="20" spans="1:10" ht="15" customHeight="1" x14ac:dyDescent="0.2">
      <c r="A20" s="48" t="s">
        <v>130</v>
      </c>
      <c r="B20" s="10" t="s">
        <v>110</v>
      </c>
      <c r="C20" s="11">
        <v>120</v>
      </c>
      <c r="D20" s="13">
        <v>8529242</v>
      </c>
      <c r="E20" s="13">
        <v>71077.016666666706</v>
      </c>
      <c r="F20" s="13">
        <v>8534840</v>
      </c>
      <c r="G20" s="13">
        <v>71123.666666666701</v>
      </c>
      <c r="H20" s="13">
        <v>150442</v>
      </c>
      <c r="I20" s="13">
        <v>1253.68333333333</v>
      </c>
      <c r="J20" s="14">
        <v>2.9317200000000001E-5</v>
      </c>
    </row>
    <row r="21" spans="1:10" ht="15" customHeight="1" x14ac:dyDescent="0.2">
      <c r="A21" s="49"/>
      <c r="B21" s="10" t="s">
        <v>121</v>
      </c>
      <c r="C21" s="11">
        <v>8559</v>
      </c>
      <c r="D21" s="13">
        <v>691531997</v>
      </c>
      <c r="E21" s="13">
        <v>80795.887019511603</v>
      </c>
      <c r="F21" s="13">
        <v>685349748</v>
      </c>
      <c r="G21" s="13">
        <v>80073.577287066306</v>
      </c>
      <c r="H21" s="13">
        <v>24932216</v>
      </c>
      <c r="I21" s="13">
        <v>2912.9823577520701</v>
      </c>
      <c r="J21" s="14">
        <v>4.8586376000000001E-3</v>
      </c>
    </row>
    <row r="22" spans="1:10" ht="15" customHeight="1" x14ac:dyDescent="0.2">
      <c r="A22" s="48" t="s">
        <v>131</v>
      </c>
      <c r="B22" s="10" t="s">
        <v>110</v>
      </c>
      <c r="C22" s="11" t="s">
        <v>126</v>
      </c>
      <c r="D22" s="13" t="s">
        <v>127</v>
      </c>
      <c r="E22" s="13" t="s">
        <v>127</v>
      </c>
      <c r="F22" s="13" t="s">
        <v>127</v>
      </c>
      <c r="G22" s="13" t="s">
        <v>127</v>
      </c>
      <c r="H22" s="13" t="s">
        <v>127</v>
      </c>
      <c r="I22" s="13" t="s">
        <v>127</v>
      </c>
      <c r="J22" s="14" t="s">
        <v>128</v>
      </c>
    </row>
    <row r="23" spans="1:10" ht="15" customHeight="1" x14ac:dyDescent="0.2">
      <c r="A23" s="49"/>
      <c r="B23" s="10" t="s">
        <v>121</v>
      </c>
      <c r="C23" s="11">
        <v>3992</v>
      </c>
      <c r="D23" s="13">
        <v>276568812</v>
      </c>
      <c r="E23" s="13">
        <v>69280.764529058099</v>
      </c>
      <c r="F23" s="13">
        <v>276530716</v>
      </c>
      <c r="G23" s="13">
        <v>69271.221442885799</v>
      </c>
      <c r="H23" s="13">
        <v>9194097</v>
      </c>
      <c r="I23" s="13">
        <v>2303.1305110220401</v>
      </c>
      <c r="J23" s="14">
        <v>1.7916893000000001E-3</v>
      </c>
    </row>
    <row r="24" spans="1:10" ht="15" customHeight="1" x14ac:dyDescent="0.2">
      <c r="A24" s="48" t="s">
        <v>132</v>
      </c>
      <c r="B24" s="10" t="s">
        <v>110</v>
      </c>
      <c r="C24" s="11">
        <v>67</v>
      </c>
      <c r="D24" s="13">
        <v>4158305</v>
      </c>
      <c r="E24" s="13">
        <v>62064.253731343299</v>
      </c>
      <c r="F24" s="13">
        <v>4170062</v>
      </c>
      <c r="G24" s="13">
        <v>62239.731343283602</v>
      </c>
      <c r="H24" s="13">
        <v>55352</v>
      </c>
      <c r="I24" s="13">
        <v>826.14925373134304</v>
      </c>
      <c r="J24" s="14">
        <v>1.07867E-5</v>
      </c>
    </row>
    <row r="25" spans="1:10" ht="15" customHeight="1" x14ac:dyDescent="0.2">
      <c r="A25" s="49"/>
      <c r="B25" s="10" t="s">
        <v>121</v>
      </c>
      <c r="C25" s="11">
        <v>2150</v>
      </c>
      <c r="D25" s="13">
        <v>136523693</v>
      </c>
      <c r="E25" s="13">
        <v>63499.3920930233</v>
      </c>
      <c r="F25" s="13">
        <v>136439828</v>
      </c>
      <c r="G25" s="13">
        <v>63460.385116279103</v>
      </c>
      <c r="H25" s="13">
        <v>4534437</v>
      </c>
      <c r="I25" s="13">
        <v>2109.0404651162798</v>
      </c>
      <c r="J25" s="14">
        <v>8.8364330000000003E-4</v>
      </c>
    </row>
    <row r="26" spans="1:10" ht="15" customHeight="1" x14ac:dyDescent="0.2">
      <c r="A26" s="48" t="s">
        <v>133</v>
      </c>
      <c r="B26" s="10" t="s">
        <v>110</v>
      </c>
      <c r="C26" s="11">
        <v>220</v>
      </c>
      <c r="D26" s="13">
        <v>13656728</v>
      </c>
      <c r="E26" s="13">
        <v>62076.036363636398</v>
      </c>
      <c r="F26" s="13">
        <v>13629163</v>
      </c>
      <c r="G26" s="13">
        <v>61950.740909090899</v>
      </c>
      <c r="H26" s="13">
        <v>233802</v>
      </c>
      <c r="I26" s="13">
        <v>1062.73636363636</v>
      </c>
      <c r="J26" s="14">
        <v>4.5561900000000002E-5</v>
      </c>
    </row>
    <row r="27" spans="1:10" ht="15" customHeight="1" x14ac:dyDescent="0.2">
      <c r="A27" s="49"/>
      <c r="B27" s="10" t="s">
        <v>121</v>
      </c>
      <c r="C27" s="11">
        <v>5029</v>
      </c>
      <c r="D27" s="13">
        <v>372589644</v>
      </c>
      <c r="E27" s="13">
        <v>74088.217140584602</v>
      </c>
      <c r="F27" s="13">
        <v>370809047</v>
      </c>
      <c r="G27" s="13">
        <v>73734.151322330494</v>
      </c>
      <c r="H27" s="13">
        <v>13375856</v>
      </c>
      <c r="I27" s="13">
        <v>2659.7446808510599</v>
      </c>
      <c r="J27" s="14">
        <v>2.6066049000000001E-3</v>
      </c>
    </row>
    <row r="28" spans="1:10" ht="15" customHeight="1" x14ac:dyDescent="0.2">
      <c r="A28" s="48" t="s">
        <v>134</v>
      </c>
      <c r="B28" s="10" t="s">
        <v>110</v>
      </c>
      <c r="C28" s="11">
        <v>964</v>
      </c>
      <c r="D28" s="13">
        <v>63695573</v>
      </c>
      <c r="E28" s="13">
        <v>66074.245850622407</v>
      </c>
      <c r="F28" s="13">
        <v>63189388</v>
      </c>
      <c r="G28" s="13">
        <v>65549.157676348594</v>
      </c>
      <c r="H28" s="13">
        <v>897286</v>
      </c>
      <c r="I28" s="13">
        <v>930.79460580912905</v>
      </c>
      <c r="J28" s="14">
        <v>1.7485760000000001E-4</v>
      </c>
    </row>
    <row r="29" spans="1:10" ht="15" customHeight="1" x14ac:dyDescent="0.2">
      <c r="A29" s="49"/>
      <c r="B29" s="10" t="s">
        <v>121</v>
      </c>
      <c r="C29" s="11">
        <v>23848</v>
      </c>
      <c r="D29" s="13">
        <v>1627096802</v>
      </c>
      <c r="E29" s="13">
        <v>68227.809543777301</v>
      </c>
      <c r="F29" s="13">
        <v>1626839549</v>
      </c>
      <c r="G29" s="13">
        <v>68217.022349882594</v>
      </c>
      <c r="H29" s="13">
        <v>54878315</v>
      </c>
      <c r="I29" s="13">
        <v>2301.17053840993</v>
      </c>
      <c r="J29" s="14">
        <v>1.06943499E-2</v>
      </c>
    </row>
    <row r="30" spans="1:10" ht="15" customHeight="1" x14ac:dyDescent="0.2">
      <c r="A30" s="48" t="s">
        <v>135</v>
      </c>
      <c r="B30" s="10" t="s">
        <v>110</v>
      </c>
      <c r="C30" s="11">
        <v>72</v>
      </c>
      <c r="D30" s="13">
        <v>5440439</v>
      </c>
      <c r="E30" s="13">
        <v>75561.652777777796</v>
      </c>
      <c r="F30" s="13">
        <v>5403799</v>
      </c>
      <c r="G30" s="13">
        <v>75052.763888888905</v>
      </c>
      <c r="H30" s="13">
        <v>98712</v>
      </c>
      <c r="I30" s="13">
        <v>1371</v>
      </c>
      <c r="J30" s="14">
        <v>1.9236400000000001E-5</v>
      </c>
    </row>
    <row r="31" spans="1:10" ht="15" customHeight="1" x14ac:dyDescent="0.2">
      <c r="A31" s="49"/>
      <c r="B31" s="10" t="s">
        <v>121</v>
      </c>
      <c r="C31" s="11">
        <v>5046</v>
      </c>
      <c r="D31" s="13">
        <v>406172405</v>
      </c>
      <c r="E31" s="13">
        <v>80493.936781609198</v>
      </c>
      <c r="F31" s="13">
        <v>406214691</v>
      </c>
      <c r="G31" s="13">
        <v>80502.316884661093</v>
      </c>
      <c r="H31" s="13">
        <v>14465518</v>
      </c>
      <c r="I31" s="13">
        <v>2866.7296868806998</v>
      </c>
      <c r="J31" s="14">
        <v>2.8189515999999999E-3</v>
      </c>
    </row>
    <row r="32" spans="1:10" ht="15" customHeight="1" x14ac:dyDescent="0.2">
      <c r="A32" s="48" t="s">
        <v>136</v>
      </c>
      <c r="B32" s="10" t="s">
        <v>110</v>
      </c>
      <c r="C32" s="11">
        <v>143</v>
      </c>
      <c r="D32" s="13">
        <v>11717143</v>
      </c>
      <c r="E32" s="13">
        <v>81938.062937062903</v>
      </c>
      <c r="F32" s="13">
        <v>11658373</v>
      </c>
      <c r="G32" s="13">
        <v>81527.083916083895</v>
      </c>
      <c r="H32" s="13">
        <v>144321</v>
      </c>
      <c r="I32" s="13">
        <v>1009.23776223776</v>
      </c>
      <c r="J32" s="14">
        <v>2.8124400000000001E-5</v>
      </c>
    </row>
    <row r="33" spans="1:10" ht="15" customHeight="1" x14ac:dyDescent="0.2">
      <c r="A33" s="49"/>
      <c r="B33" s="10" t="s">
        <v>121</v>
      </c>
      <c r="C33" s="11">
        <v>3431</v>
      </c>
      <c r="D33" s="13">
        <v>243387433</v>
      </c>
      <c r="E33" s="13">
        <v>70937.753716117804</v>
      </c>
      <c r="F33" s="13">
        <v>243443344</v>
      </c>
      <c r="G33" s="13">
        <v>70954.049548236697</v>
      </c>
      <c r="H33" s="13">
        <v>8243612</v>
      </c>
      <c r="I33" s="13">
        <v>2402.6849315068498</v>
      </c>
      <c r="J33" s="14">
        <v>1.6064645999999999E-3</v>
      </c>
    </row>
    <row r="34" spans="1:10" ht="15" customHeight="1" x14ac:dyDescent="0.2">
      <c r="A34" s="48" t="s">
        <v>137</v>
      </c>
      <c r="B34" s="10" t="s">
        <v>110</v>
      </c>
      <c r="C34" s="11">
        <v>85</v>
      </c>
      <c r="D34" s="13">
        <v>5200384</v>
      </c>
      <c r="E34" s="13">
        <v>61180.988235294099</v>
      </c>
      <c r="F34" s="13">
        <v>5199817</v>
      </c>
      <c r="G34" s="13">
        <v>61174.317647058801</v>
      </c>
      <c r="H34" s="13">
        <v>75435</v>
      </c>
      <c r="I34" s="13">
        <v>887.47058823529403</v>
      </c>
      <c r="J34" s="14">
        <v>1.4700300000000001E-5</v>
      </c>
    </row>
    <row r="35" spans="1:10" ht="15" customHeight="1" x14ac:dyDescent="0.2">
      <c r="A35" s="49"/>
      <c r="B35" s="10" t="s">
        <v>121</v>
      </c>
      <c r="C35" s="11">
        <v>5276</v>
      </c>
      <c r="D35" s="13">
        <v>374859682</v>
      </c>
      <c r="E35" s="13">
        <v>71049.977634571595</v>
      </c>
      <c r="F35" s="13">
        <v>374810069</v>
      </c>
      <c r="G35" s="13">
        <v>71040.574109173598</v>
      </c>
      <c r="H35" s="13">
        <v>12837401</v>
      </c>
      <c r="I35" s="13">
        <v>2433.1692570128898</v>
      </c>
      <c r="J35" s="14">
        <v>2.5016741000000002E-3</v>
      </c>
    </row>
    <row r="36" spans="1:10" ht="15" customHeight="1" x14ac:dyDescent="0.2">
      <c r="A36" s="48" t="s">
        <v>138</v>
      </c>
      <c r="B36" s="10" t="s">
        <v>110</v>
      </c>
      <c r="C36" s="11">
        <v>120</v>
      </c>
      <c r="D36" s="13">
        <v>17746286</v>
      </c>
      <c r="E36" s="13">
        <v>147885.71666666699</v>
      </c>
      <c r="F36" s="13">
        <v>16777053</v>
      </c>
      <c r="G36" s="13">
        <v>139808.77499999999</v>
      </c>
      <c r="H36" s="13">
        <v>320714</v>
      </c>
      <c r="I36" s="13">
        <v>2672.61666666667</v>
      </c>
      <c r="J36" s="14">
        <v>6.2498799999999999E-5</v>
      </c>
    </row>
    <row r="37" spans="1:10" ht="15" customHeight="1" x14ac:dyDescent="0.2">
      <c r="A37" s="49"/>
      <c r="B37" s="10" t="s">
        <v>121</v>
      </c>
      <c r="C37" s="11">
        <v>5189</v>
      </c>
      <c r="D37" s="13">
        <v>754488201</v>
      </c>
      <c r="E37" s="13">
        <v>145401.46482944701</v>
      </c>
      <c r="F37" s="13">
        <v>757077842</v>
      </c>
      <c r="G37" s="13">
        <v>145900.52842551601</v>
      </c>
      <c r="H37" s="13">
        <v>31040654</v>
      </c>
      <c r="I37" s="13">
        <v>5982.0107920601304</v>
      </c>
      <c r="J37" s="14">
        <v>6.0490125999999996E-3</v>
      </c>
    </row>
    <row r="38" spans="1:10" ht="15" customHeight="1" x14ac:dyDescent="0.2">
      <c r="A38" s="48" t="s">
        <v>139</v>
      </c>
      <c r="B38" s="10" t="s">
        <v>110</v>
      </c>
      <c r="C38" s="11" t="s">
        <v>126</v>
      </c>
      <c r="D38" s="13" t="s">
        <v>127</v>
      </c>
      <c r="E38" s="13" t="s">
        <v>127</v>
      </c>
      <c r="F38" s="13" t="s">
        <v>127</v>
      </c>
      <c r="G38" s="13" t="s">
        <v>127</v>
      </c>
      <c r="H38" s="13" t="s">
        <v>127</v>
      </c>
      <c r="I38" s="13" t="s">
        <v>127</v>
      </c>
      <c r="J38" s="14" t="s">
        <v>128</v>
      </c>
    </row>
    <row r="39" spans="1:10" ht="15" customHeight="1" x14ac:dyDescent="0.2">
      <c r="A39" s="49"/>
      <c r="B39" s="10" t="s">
        <v>121</v>
      </c>
      <c r="C39" s="11">
        <v>595</v>
      </c>
      <c r="D39" s="13">
        <v>32409896</v>
      </c>
      <c r="E39" s="13">
        <v>54470.413445378203</v>
      </c>
      <c r="F39" s="13">
        <v>32338256</v>
      </c>
      <c r="G39" s="13">
        <v>54350.010084033602</v>
      </c>
      <c r="H39" s="13">
        <v>969452</v>
      </c>
      <c r="I39" s="13">
        <v>1629.33109243698</v>
      </c>
      <c r="J39" s="14">
        <v>1.8892090000000001E-4</v>
      </c>
    </row>
    <row r="40" spans="1:10" ht="15" customHeight="1" x14ac:dyDescent="0.2">
      <c r="A40" s="48" t="s">
        <v>140</v>
      </c>
      <c r="B40" s="10" t="s">
        <v>110</v>
      </c>
      <c r="C40" s="11" t="s">
        <v>126</v>
      </c>
      <c r="D40" s="13" t="s">
        <v>127</v>
      </c>
      <c r="E40" s="13" t="s">
        <v>127</v>
      </c>
      <c r="F40" s="13" t="s">
        <v>127</v>
      </c>
      <c r="G40" s="13" t="s">
        <v>127</v>
      </c>
      <c r="H40" s="13" t="s">
        <v>127</v>
      </c>
      <c r="I40" s="13" t="s">
        <v>127</v>
      </c>
      <c r="J40" s="14" t="s">
        <v>128</v>
      </c>
    </row>
    <row r="41" spans="1:10" ht="15" customHeight="1" x14ac:dyDescent="0.2">
      <c r="A41" s="49"/>
      <c r="B41" s="10" t="s">
        <v>121</v>
      </c>
      <c r="C41" s="11">
        <v>1055</v>
      </c>
      <c r="D41" s="13">
        <v>82953000</v>
      </c>
      <c r="E41" s="13">
        <v>78628.436018957407</v>
      </c>
      <c r="F41" s="13">
        <v>83158390</v>
      </c>
      <c r="G41" s="13">
        <v>78823.118483412298</v>
      </c>
      <c r="H41" s="13">
        <v>2960848</v>
      </c>
      <c r="I41" s="13">
        <v>2806.4909952606599</v>
      </c>
      <c r="J41" s="14">
        <v>5.7699189999999999E-4</v>
      </c>
    </row>
    <row r="42" spans="1:10" ht="15" customHeight="1" x14ac:dyDescent="0.2">
      <c r="A42" s="48" t="s">
        <v>141</v>
      </c>
      <c r="B42" s="10" t="s">
        <v>110</v>
      </c>
      <c r="C42" s="11">
        <v>15032</v>
      </c>
      <c r="D42" s="13">
        <v>1336550894</v>
      </c>
      <c r="E42" s="13">
        <v>88913.710351250702</v>
      </c>
      <c r="F42" s="13">
        <v>1326649094</v>
      </c>
      <c r="G42" s="13">
        <v>88254.995609366699</v>
      </c>
      <c r="H42" s="13">
        <v>24932393</v>
      </c>
      <c r="I42" s="13">
        <v>1658.6211415646601</v>
      </c>
      <c r="J42" s="14">
        <v>4.8586721000000001E-3</v>
      </c>
    </row>
    <row r="43" spans="1:10" ht="15" customHeight="1" x14ac:dyDescent="0.2">
      <c r="A43" s="49"/>
      <c r="B43" s="10" t="s">
        <v>121</v>
      </c>
      <c r="C43" s="11">
        <v>530411</v>
      </c>
      <c r="D43" s="13">
        <v>50209731176</v>
      </c>
      <c r="E43" s="13">
        <v>94661.934190655898</v>
      </c>
      <c r="F43" s="13">
        <v>50288028124</v>
      </c>
      <c r="G43" s="13">
        <v>94809.549809487406</v>
      </c>
      <c r="H43" s="13">
        <v>1946253313</v>
      </c>
      <c r="I43" s="13">
        <v>3669.3306002326499</v>
      </c>
      <c r="J43" s="14">
        <v>0.37927392640000002</v>
      </c>
    </row>
    <row r="44" spans="1:10" ht="15" customHeight="1" x14ac:dyDescent="0.2">
      <c r="A44" s="48" t="s">
        <v>142</v>
      </c>
      <c r="B44" s="10" t="s">
        <v>110</v>
      </c>
      <c r="C44" s="11">
        <v>161</v>
      </c>
      <c r="D44" s="13">
        <v>10271186</v>
      </c>
      <c r="E44" s="13">
        <v>63796.186335403698</v>
      </c>
      <c r="F44" s="13">
        <v>9506459</v>
      </c>
      <c r="G44" s="13">
        <v>59046.329192546596</v>
      </c>
      <c r="H44" s="13">
        <v>149143</v>
      </c>
      <c r="I44" s="13">
        <v>926.35403726708103</v>
      </c>
      <c r="J44" s="14">
        <v>2.9064099999999998E-5</v>
      </c>
    </row>
    <row r="45" spans="1:10" ht="15" customHeight="1" x14ac:dyDescent="0.2">
      <c r="A45" s="49"/>
      <c r="B45" s="10" t="s">
        <v>121</v>
      </c>
      <c r="C45" s="11">
        <v>4442</v>
      </c>
      <c r="D45" s="13">
        <v>267144889</v>
      </c>
      <c r="E45" s="13">
        <v>60140.677397568703</v>
      </c>
      <c r="F45" s="13">
        <v>228759680</v>
      </c>
      <c r="G45" s="13">
        <v>51499.252588923897</v>
      </c>
      <c r="H45" s="13">
        <v>7119672</v>
      </c>
      <c r="I45" s="13">
        <v>1602.8077442593401</v>
      </c>
      <c r="J45" s="14">
        <v>1.3874381E-3</v>
      </c>
    </row>
    <row r="46" spans="1:10" ht="15" customHeight="1" x14ac:dyDescent="0.2">
      <c r="A46" s="48" t="s">
        <v>143</v>
      </c>
      <c r="B46" s="10" t="s">
        <v>110</v>
      </c>
      <c r="C46" s="11">
        <v>205</v>
      </c>
      <c r="D46" s="13">
        <v>10589358</v>
      </c>
      <c r="E46" s="13">
        <v>51655.404878048801</v>
      </c>
      <c r="F46" s="13">
        <v>10480872</v>
      </c>
      <c r="G46" s="13">
        <v>51126.204878048797</v>
      </c>
      <c r="H46" s="13">
        <v>143386</v>
      </c>
      <c r="I46" s="13">
        <v>699.44390243902501</v>
      </c>
      <c r="J46" s="14">
        <v>2.7942200000000002E-5</v>
      </c>
    </row>
    <row r="47" spans="1:10" ht="15" customHeight="1" x14ac:dyDescent="0.2">
      <c r="A47" s="49"/>
      <c r="B47" s="10" t="s">
        <v>121</v>
      </c>
      <c r="C47" s="11">
        <v>10820</v>
      </c>
      <c r="D47" s="13">
        <v>739294741</v>
      </c>
      <c r="E47" s="13">
        <v>68326.685859519406</v>
      </c>
      <c r="F47" s="13">
        <v>740201179</v>
      </c>
      <c r="G47" s="13">
        <v>68410.460166358607</v>
      </c>
      <c r="H47" s="13">
        <v>25102408</v>
      </c>
      <c r="I47" s="13">
        <v>2320.00073937153</v>
      </c>
      <c r="J47" s="14">
        <v>4.8918034999999999E-3</v>
      </c>
    </row>
    <row r="48" spans="1:10" ht="15" customHeight="1" x14ac:dyDescent="0.2">
      <c r="A48" s="48" t="s">
        <v>144</v>
      </c>
      <c r="B48" s="10" t="s">
        <v>110</v>
      </c>
      <c r="C48" s="11">
        <v>131</v>
      </c>
      <c r="D48" s="13">
        <v>8857326</v>
      </c>
      <c r="E48" s="13">
        <v>67613.175572519103</v>
      </c>
      <c r="F48" s="13">
        <v>8857326</v>
      </c>
      <c r="G48" s="13">
        <v>67613.175572519103</v>
      </c>
      <c r="H48" s="13">
        <v>110384</v>
      </c>
      <c r="I48" s="13">
        <v>842.62595419847401</v>
      </c>
      <c r="J48" s="14">
        <v>2.1511000000000001E-5</v>
      </c>
    </row>
    <row r="49" spans="1:10" ht="15" customHeight="1" x14ac:dyDescent="0.2">
      <c r="A49" s="49"/>
      <c r="B49" s="10" t="s">
        <v>121</v>
      </c>
      <c r="C49" s="11">
        <v>8800</v>
      </c>
      <c r="D49" s="13">
        <v>614317621</v>
      </c>
      <c r="E49" s="13">
        <v>69808.820568181807</v>
      </c>
      <c r="F49" s="13">
        <v>614086065</v>
      </c>
      <c r="G49" s="13">
        <v>69782.507386363606</v>
      </c>
      <c r="H49" s="13">
        <v>19991838</v>
      </c>
      <c r="I49" s="13">
        <v>2271.79977272727</v>
      </c>
      <c r="J49" s="14">
        <v>3.8958869999999998E-3</v>
      </c>
    </row>
    <row r="50" spans="1:10" ht="15" customHeight="1" x14ac:dyDescent="0.2">
      <c r="A50" s="48" t="s">
        <v>145</v>
      </c>
      <c r="B50" s="10" t="s">
        <v>110</v>
      </c>
      <c r="C50" s="11">
        <v>1257</v>
      </c>
      <c r="D50" s="13">
        <v>419256776</v>
      </c>
      <c r="E50" s="13">
        <v>333537.61018297501</v>
      </c>
      <c r="F50" s="13">
        <v>418244981</v>
      </c>
      <c r="G50" s="13">
        <v>332732.68178202101</v>
      </c>
      <c r="H50" s="13">
        <v>5365676</v>
      </c>
      <c r="I50" s="13">
        <v>4268.6364359586296</v>
      </c>
      <c r="J50" s="14">
        <v>1.0456300999999999E-3</v>
      </c>
    </row>
    <row r="51" spans="1:10" ht="15" customHeight="1" x14ac:dyDescent="0.2">
      <c r="A51" s="49"/>
      <c r="B51" s="10" t="s">
        <v>121</v>
      </c>
      <c r="C51" s="11">
        <v>23223</v>
      </c>
      <c r="D51" s="13">
        <v>6114314129</v>
      </c>
      <c r="E51" s="13">
        <v>263287.00551177701</v>
      </c>
      <c r="F51" s="13">
        <v>6119165141</v>
      </c>
      <c r="G51" s="13">
        <v>263495.89376910799</v>
      </c>
      <c r="H51" s="13">
        <v>242466145</v>
      </c>
      <c r="I51" s="13">
        <v>10440.776170176099</v>
      </c>
      <c r="J51" s="14">
        <v>4.7250317399999998E-2</v>
      </c>
    </row>
    <row r="52" spans="1:10" ht="15" customHeight="1" x14ac:dyDescent="0.2">
      <c r="A52" s="48" t="s">
        <v>146</v>
      </c>
      <c r="B52" s="10" t="s">
        <v>110</v>
      </c>
      <c r="C52" s="11">
        <v>695</v>
      </c>
      <c r="D52" s="13">
        <v>52194627</v>
      </c>
      <c r="E52" s="13">
        <v>75100.182733812995</v>
      </c>
      <c r="F52" s="13">
        <v>50732568</v>
      </c>
      <c r="G52" s="13">
        <v>72996.500719424497</v>
      </c>
      <c r="H52" s="13">
        <v>845253</v>
      </c>
      <c r="I52" s="13">
        <v>1216.19136690647</v>
      </c>
      <c r="J52" s="14">
        <v>1.6471770000000001E-4</v>
      </c>
    </row>
    <row r="53" spans="1:10" ht="15" customHeight="1" x14ac:dyDescent="0.2">
      <c r="A53" s="49"/>
      <c r="B53" s="10" t="s">
        <v>121</v>
      </c>
      <c r="C53" s="11">
        <v>33230</v>
      </c>
      <c r="D53" s="13">
        <v>2626963903</v>
      </c>
      <c r="E53" s="13">
        <v>79053.984441769499</v>
      </c>
      <c r="F53" s="13">
        <v>2626060503</v>
      </c>
      <c r="G53" s="13">
        <v>79026.798164309395</v>
      </c>
      <c r="H53" s="13">
        <v>96578428</v>
      </c>
      <c r="I53" s="13">
        <v>2906.3625639482402</v>
      </c>
      <c r="J53" s="14">
        <v>1.8820612600000002E-2</v>
      </c>
    </row>
    <row r="54" spans="1:10" ht="15" customHeight="1" x14ac:dyDescent="0.2">
      <c r="A54" s="48" t="s">
        <v>147</v>
      </c>
      <c r="B54" s="10" t="s">
        <v>110</v>
      </c>
      <c r="C54" s="11">
        <v>293</v>
      </c>
      <c r="D54" s="13">
        <v>23106915</v>
      </c>
      <c r="E54" s="13">
        <v>78863.191126279897</v>
      </c>
      <c r="F54" s="13">
        <v>22795292</v>
      </c>
      <c r="G54" s="13">
        <v>77799.631399317397</v>
      </c>
      <c r="H54" s="13">
        <v>406567</v>
      </c>
      <c r="I54" s="13">
        <v>1387.60068259386</v>
      </c>
      <c r="J54" s="14">
        <v>7.9229300000000004E-5</v>
      </c>
    </row>
    <row r="55" spans="1:10" ht="15" customHeight="1" x14ac:dyDescent="0.2">
      <c r="A55" s="49"/>
      <c r="B55" s="10" t="s">
        <v>121</v>
      </c>
      <c r="C55" s="11">
        <v>13135</v>
      </c>
      <c r="D55" s="13">
        <v>988495627</v>
      </c>
      <c r="E55" s="13">
        <v>75256.614160639496</v>
      </c>
      <c r="F55" s="13">
        <v>972492487</v>
      </c>
      <c r="G55" s="13">
        <v>74038.255576703494</v>
      </c>
      <c r="H55" s="13">
        <v>33364814</v>
      </c>
      <c r="I55" s="13">
        <v>2540.1457175485298</v>
      </c>
      <c r="J55" s="14">
        <v>6.5019305999999997E-3</v>
      </c>
    </row>
    <row r="56" spans="1:10" ht="15" customHeight="1" x14ac:dyDescent="0.2">
      <c r="A56" s="48" t="s">
        <v>148</v>
      </c>
      <c r="B56" s="10" t="s">
        <v>110</v>
      </c>
      <c r="C56" s="11">
        <v>8328</v>
      </c>
      <c r="D56" s="13">
        <v>634685847</v>
      </c>
      <c r="E56" s="13">
        <v>76211.0767291066</v>
      </c>
      <c r="F56" s="13">
        <v>630576975</v>
      </c>
      <c r="G56" s="13">
        <v>75717.696325648401</v>
      </c>
      <c r="H56" s="13">
        <v>10353657</v>
      </c>
      <c r="I56" s="13">
        <v>1243.23451008646</v>
      </c>
      <c r="J56" s="14">
        <v>2.0176573000000001E-3</v>
      </c>
    </row>
    <row r="57" spans="1:10" ht="15" customHeight="1" x14ac:dyDescent="0.2">
      <c r="A57" s="49"/>
      <c r="B57" s="10" t="s">
        <v>121</v>
      </c>
      <c r="C57" s="11">
        <v>272609</v>
      </c>
      <c r="D57" s="13">
        <v>25831104570</v>
      </c>
      <c r="E57" s="13">
        <v>94755.142236683299</v>
      </c>
      <c r="F57" s="13">
        <v>25891926348</v>
      </c>
      <c r="G57" s="13">
        <v>94978.252178027906</v>
      </c>
      <c r="H57" s="13">
        <v>969771067</v>
      </c>
      <c r="I57" s="13">
        <v>3557.36995843864</v>
      </c>
      <c r="J57" s="14">
        <v>0.1889830465</v>
      </c>
    </row>
    <row r="58" spans="1:10" ht="15" customHeight="1" x14ac:dyDescent="0.2">
      <c r="A58" s="48" t="s">
        <v>149</v>
      </c>
      <c r="B58" s="10" t="s">
        <v>110</v>
      </c>
      <c r="C58" s="11">
        <v>403</v>
      </c>
      <c r="D58" s="13">
        <v>87618311</v>
      </c>
      <c r="E58" s="13">
        <v>217415.16377171199</v>
      </c>
      <c r="F58" s="13">
        <v>87429340</v>
      </c>
      <c r="G58" s="13">
        <v>216946.25310173701</v>
      </c>
      <c r="H58" s="13">
        <v>1286740</v>
      </c>
      <c r="I58" s="13">
        <v>3192.9032258064499</v>
      </c>
      <c r="J58" s="14">
        <v>2.5075199999999997E-4</v>
      </c>
    </row>
    <row r="59" spans="1:10" ht="15" customHeight="1" x14ac:dyDescent="0.2">
      <c r="A59" s="49"/>
      <c r="B59" s="10" t="s">
        <v>121</v>
      </c>
      <c r="C59" s="11">
        <v>14299</v>
      </c>
      <c r="D59" s="13">
        <v>1880513395</v>
      </c>
      <c r="E59" s="13">
        <v>131513.62997412399</v>
      </c>
      <c r="F59" s="13">
        <v>1892680987</v>
      </c>
      <c r="G59" s="13">
        <v>132364.570039863</v>
      </c>
      <c r="H59" s="13">
        <v>74836714</v>
      </c>
      <c r="I59" s="13">
        <v>5233.7026365480097</v>
      </c>
      <c r="J59" s="14">
        <v>1.4583720499999999E-2</v>
      </c>
    </row>
    <row r="60" spans="1:10" ht="15" customHeight="1" x14ac:dyDescent="0.2">
      <c r="A60" s="48" t="s">
        <v>150</v>
      </c>
      <c r="B60" s="10" t="s">
        <v>110</v>
      </c>
      <c r="C60" s="11">
        <v>2882</v>
      </c>
      <c r="D60" s="13">
        <v>277281292</v>
      </c>
      <c r="E60" s="13">
        <v>96211.412907702994</v>
      </c>
      <c r="F60" s="13">
        <v>275821450</v>
      </c>
      <c r="G60" s="13">
        <v>95704.875086745305</v>
      </c>
      <c r="H60" s="13">
        <v>4200877</v>
      </c>
      <c r="I60" s="13">
        <v>1457.62560721721</v>
      </c>
      <c r="J60" s="14">
        <v>8.1864120000000001E-4</v>
      </c>
    </row>
    <row r="61" spans="1:10" ht="15" customHeight="1" x14ac:dyDescent="0.2">
      <c r="A61" s="49"/>
      <c r="B61" s="10" t="s">
        <v>121</v>
      </c>
      <c r="C61" s="11">
        <v>82060</v>
      </c>
      <c r="D61" s="13">
        <v>7313011796</v>
      </c>
      <c r="E61" s="13">
        <v>89117.862490860396</v>
      </c>
      <c r="F61" s="13">
        <v>7333696688</v>
      </c>
      <c r="G61" s="13">
        <v>89369.932829636906</v>
      </c>
      <c r="H61" s="13">
        <v>265639129</v>
      </c>
      <c r="I61" s="13">
        <v>3237.1329393126998</v>
      </c>
      <c r="J61" s="14">
        <v>5.1766126599999997E-2</v>
      </c>
    </row>
    <row r="62" spans="1:10" ht="15" customHeight="1" x14ac:dyDescent="0.2">
      <c r="A62" s="48" t="s">
        <v>151</v>
      </c>
      <c r="B62" s="10" t="s">
        <v>110</v>
      </c>
      <c r="C62" s="11" t="s">
        <v>126</v>
      </c>
      <c r="D62" s="13" t="s">
        <v>127</v>
      </c>
      <c r="E62" s="13" t="s">
        <v>127</v>
      </c>
      <c r="F62" s="13" t="s">
        <v>127</v>
      </c>
      <c r="G62" s="13" t="s">
        <v>127</v>
      </c>
      <c r="H62" s="13" t="s">
        <v>127</v>
      </c>
      <c r="I62" s="13" t="s">
        <v>127</v>
      </c>
      <c r="J62" s="14" t="s">
        <v>128</v>
      </c>
    </row>
    <row r="63" spans="1:10" ht="15" customHeight="1" x14ac:dyDescent="0.2">
      <c r="A63" s="49"/>
      <c r="B63" s="10" t="s">
        <v>121</v>
      </c>
      <c r="C63" s="11">
        <v>1205</v>
      </c>
      <c r="D63" s="13">
        <v>84207577</v>
      </c>
      <c r="E63" s="13">
        <v>69881.806639004193</v>
      </c>
      <c r="F63" s="13">
        <v>84469722</v>
      </c>
      <c r="G63" s="13">
        <v>70099.354356846496</v>
      </c>
      <c r="H63" s="13">
        <v>2716955</v>
      </c>
      <c r="I63" s="13">
        <v>2254.7344398340301</v>
      </c>
      <c r="J63" s="14">
        <v>5.2946359999999997E-4</v>
      </c>
    </row>
    <row r="64" spans="1:10" ht="15" customHeight="1" x14ac:dyDescent="0.2">
      <c r="A64" s="48" t="s">
        <v>152</v>
      </c>
      <c r="B64" s="10" t="s">
        <v>110</v>
      </c>
      <c r="C64" s="11">
        <v>2898</v>
      </c>
      <c r="D64" s="13">
        <v>285570872</v>
      </c>
      <c r="E64" s="13">
        <v>98540.673567977894</v>
      </c>
      <c r="F64" s="13">
        <v>266023179</v>
      </c>
      <c r="G64" s="13">
        <v>91795.437888198794</v>
      </c>
      <c r="H64" s="13">
        <v>5001488</v>
      </c>
      <c r="I64" s="13">
        <v>1725.8412698412701</v>
      </c>
      <c r="J64" s="14">
        <v>9.7465940000000004E-4</v>
      </c>
    </row>
    <row r="65" spans="1:10" ht="15" customHeight="1" x14ac:dyDescent="0.2">
      <c r="A65" s="49"/>
      <c r="B65" s="10" t="s">
        <v>121</v>
      </c>
      <c r="C65" s="11">
        <v>120706</v>
      </c>
      <c r="D65" s="13">
        <v>9941344634</v>
      </c>
      <c r="E65" s="13">
        <v>82359.987357712103</v>
      </c>
      <c r="F65" s="13">
        <v>9943939955</v>
      </c>
      <c r="G65" s="13">
        <v>82381.488534124204</v>
      </c>
      <c r="H65" s="13">
        <v>365406722</v>
      </c>
      <c r="I65" s="13">
        <v>3027.2457210080702</v>
      </c>
      <c r="J65" s="14">
        <v>7.1208224200000003E-2</v>
      </c>
    </row>
    <row r="66" spans="1:10" ht="12.95" customHeight="1" x14ac:dyDescent="0.2">
      <c r="C66" s="36"/>
    </row>
    <row r="67" spans="1:10" ht="15" customHeight="1" x14ac:dyDescent="0.2">
      <c r="A67" s="37" t="s">
        <v>153</v>
      </c>
      <c r="B67" s="38"/>
      <c r="C67" s="38"/>
      <c r="D67" s="38"/>
      <c r="E67" s="38"/>
      <c r="F67" s="38"/>
      <c r="G67" s="38"/>
      <c r="H67" s="38"/>
      <c r="I67" s="38"/>
      <c r="J67" s="38"/>
    </row>
    <row r="68" spans="1:10" ht="15" customHeight="1" x14ac:dyDescent="0.2">
      <c r="A68" s="37" t="s">
        <v>154</v>
      </c>
      <c r="B68" s="38"/>
      <c r="C68" s="38"/>
      <c r="D68" s="38"/>
      <c r="E68" s="38"/>
      <c r="F68" s="38"/>
      <c r="G68" s="38"/>
      <c r="H68" s="38"/>
      <c r="I68" s="38"/>
      <c r="J68" s="38"/>
    </row>
    <row r="69" spans="1:10" ht="15" customHeight="1" x14ac:dyDescent="0.3">
      <c r="A69" s="40" t="s">
        <v>1</v>
      </c>
      <c r="B69" s="38"/>
      <c r="C69" s="38"/>
      <c r="D69" s="38"/>
      <c r="E69" s="38"/>
      <c r="F69" s="38"/>
      <c r="G69" s="38"/>
      <c r="H69" s="38"/>
      <c r="I69" s="38"/>
      <c r="J69" s="38"/>
    </row>
    <row r="70" spans="1:10" ht="15" customHeight="1" x14ac:dyDescent="0.2">
      <c r="A70" s="37" t="s">
        <v>30</v>
      </c>
      <c r="B70" s="38"/>
      <c r="C70" s="38"/>
      <c r="D70" s="38"/>
      <c r="E70" s="38"/>
      <c r="F70" s="38"/>
      <c r="G70" s="38"/>
      <c r="H70" s="38"/>
      <c r="I70" s="38"/>
      <c r="J70" s="38"/>
    </row>
  </sheetData>
  <mergeCells count="38">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1:J1"/>
    <mergeCell ref="A2:J2"/>
    <mergeCell ref="A3:J3"/>
    <mergeCell ref="A4:J4"/>
    <mergeCell ref="A5:J5"/>
    <mergeCell ref="A67:J67"/>
    <mergeCell ref="A68:J68"/>
    <mergeCell ref="A69:J69"/>
    <mergeCell ref="A70:J70"/>
    <mergeCell ref="A58:A59"/>
    <mergeCell ref="A60:A61"/>
    <mergeCell ref="A62:A63"/>
    <mergeCell ref="A64:A65"/>
  </mergeCells>
  <hyperlinks>
    <hyperlink ref="A1" location="'CONTENTS'!A1" display="#'CONTENTS'!A1"/>
  </hyperlinks>
  <printOptions horizontalCentered="1"/>
  <pageMargins left="0.5" right="0.5" top="0.5" bottom="0.5" header="0" footer="0"/>
  <pageSetup fitToHeight="1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2"/>
  <sheetViews>
    <sheetView zoomScaleNormal="100" workbookViewId="0">
      <pane ySplit="9" topLeftCell="A10" activePane="bottomLeft" state="frozen"/>
      <selection pane="bottomLeft" sqref="A1:I1"/>
    </sheetView>
  </sheetViews>
  <sheetFormatPr defaultColWidth="12" defaultRowHeight="12.95" customHeight="1" x14ac:dyDescent="0.2"/>
  <cols>
    <col min="1" max="1" width="36.6640625" bestFit="1" customWidth="1"/>
    <col min="2" max="9" width="19.6640625" bestFit="1" customWidth="1"/>
  </cols>
  <sheetData>
    <row r="1" spans="1:9" ht="17.100000000000001" customHeight="1" x14ac:dyDescent="0.25">
      <c r="A1" s="42" t="s">
        <v>31</v>
      </c>
      <c r="B1" s="38"/>
      <c r="C1" s="38"/>
      <c r="D1" s="38"/>
      <c r="E1" s="38"/>
      <c r="F1" s="38"/>
      <c r="G1" s="38"/>
      <c r="H1" s="38"/>
      <c r="I1" s="38"/>
    </row>
    <row r="2" spans="1:9" ht="17.100000000000001" customHeight="1" x14ac:dyDescent="0.3">
      <c r="A2" s="40" t="s">
        <v>1</v>
      </c>
      <c r="B2" s="38"/>
      <c r="C2" s="38"/>
      <c r="D2" s="38"/>
      <c r="E2" s="38"/>
      <c r="F2" s="38"/>
      <c r="G2" s="38"/>
      <c r="H2" s="38"/>
      <c r="I2" s="38"/>
    </row>
    <row r="3" spans="1:9" ht="17.100000000000001" customHeight="1" x14ac:dyDescent="0.3">
      <c r="A3" s="39" t="s">
        <v>36</v>
      </c>
      <c r="B3" s="38"/>
      <c r="C3" s="38"/>
      <c r="D3" s="38"/>
      <c r="E3" s="38"/>
      <c r="F3" s="38"/>
      <c r="G3" s="38"/>
      <c r="H3" s="38"/>
      <c r="I3" s="38"/>
    </row>
    <row r="4" spans="1:9" ht="17.100000000000001" customHeight="1" x14ac:dyDescent="0.3">
      <c r="A4" s="40" t="s">
        <v>1</v>
      </c>
      <c r="B4" s="38"/>
      <c r="C4" s="38"/>
      <c r="D4" s="38"/>
      <c r="E4" s="38"/>
      <c r="F4" s="38"/>
      <c r="G4" s="38"/>
      <c r="H4" s="38"/>
      <c r="I4" s="38"/>
    </row>
    <row r="5" spans="1:9" ht="17.100000000000001" customHeight="1" x14ac:dyDescent="0.3">
      <c r="A5" s="43" t="s">
        <v>155</v>
      </c>
      <c r="B5" s="38"/>
      <c r="C5" s="38"/>
      <c r="D5" s="38"/>
      <c r="E5" s="38"/>
      <c r="F5" s="38"/>
      <c r="G5" s="38"/>
      <c r="H5" s="38"/>
      <c r="I5" s="38"/>
    </row>
    <row r="6" spans="1:9" ht="17.100000000000001" customHeight="1" x14ac:dyDescent="0.3">
      <c r="A6" s="40" t="s">
        <v>1</v>
      </c>
      <c r="B6" s="38"/>
      <c r="C6" s="38"/>
      <c r="D6" s="38"/>
      <c r="E6" s="38"/>
      <c r="F6" s="38"/>
      <c r="G6" s="38"/>
      <c r="H6" s="38"/>
      <c r="I6" s="38"/>
    </row>
    <row r="7" spans="1:9" ht="17.100000000000001" customHeight="1" x14ac:dyDescent="0.25">
      <c r="A7" s="50" t="s">
        <v>156</v>
      </c>
      <c r="B7" s="38"/>
      <c r="C7" s="38"/>
      <c r="D7" s="38"/>
      <c r="E7" s="38"/>
      <c r="F7" s="38"/>
      <c r="G7" s="38"/>
      <c r="H7" s="38"/>
      <c r="I7" s="38"/>
    </row>
    <row r="8" spans="1:9" ht="12.95" customHeight="1" x14ac:dyDescent="0.2">
      <c r="F8" s="35"/>
    </row>
    <row r="9" spans="1:9" ht="45" customHeight="1" x14ac:dyDescent="0.2">
      <c r="A9" s="20" t="s">
        <v>157</v>
      </c>
      <c r="B9" s="9" t="s">
        <v>39</v>
      </c>
      <c r="C9" s="9" t="s">
        <v>42</v>
      </c>
      <c r="D9" s="9" t="s">
        <v>43</v>
      </c>
      <c r="E9" s="9" t="s">
        <v>44</v>
      </c>
      <c r="F9" s="9" t="s">
        <v>45</v>
      </c>
      <c r="G9" s="9" t="s">
        <v>117</v>
      </c>
      <c r="H9" s="9" t="s">
        <v>118</v>
      </c>
      <c r="I9" s="9" t="s">
        <v>119</v>
      </c>
    </row>
    <row r="10" spans="1:9" ht="15" customHeight="1" x14ac:dyDescent="0.2">
      <c r="A10" s="26" t="s">
        <v>158</v>
      </c>
      <c r="B10" s="11">
        <v>4098</v>
      </c>
      <c r="C10" s="13">
        <v>938788741</v>
      </c>
      <c r="D10" s="13">
        <v>229084.612249878</v>
      </c>
      <c r="E10" s="13">
        <v>946314353</v>
      </c>
      <c r="F10" s="13">
        <v>230921.02318203999</v>
      </c>
      <c r="G10" s="13">
        <v>38785642</v>
      </c>
      <c r="H10" s="13">
        <v>9464.5295265983405</v>
      </c>
      <c r="I10" s="14">
        <v>7.5571982000000003E-3</v>
      </c>
    </row>
    <row r="11" spans="1:9" ht="15" customHeight="1" x14ac:dyDescent="0.2">
      <c r="A11" s="26" t="s">
        <v>159</v>
      </c>
      <c r="B11" s="11">
        <v>17787</v>
      </c>
      <c r="C11" s="13">
        <v>1557114723</v>
      </c>
      <c r="D11" s="13">
        <v>87542.290605498405</v>
      </c>
      <c r="E11" s="13">
        <v>1558507859</v>
      </c>
      <c r="F11" s="13">
        <v>87620.613875302195</v>
      </c>
      <c r="G11" s="13">
        <v>58281335</v>
      </c>
      <c r="H11" s="13">
        <v>3276.6253443526198</v>
      </c>
      <c r="I11" s="14">
        <v>1.13558414E-2</v>
      </c>
    </row>
    <row r="12" spans="1:9" ht="15" customHeight="1" x14ac:dyDescent="0.2">
      <c r="A12" s="26" t="s">
        <v>160</v>
      </c>
      <c r="B12" s="11">
        <v>519</v>
      </c>
      <c r="C12" s="13">
        <v>39184950</v>
      </c>
      <c r="D12" s="13">
        <v>75500.867052023095</v>
      </c>
      <c r="E12" s="13">
        <v>39255617</v>
      </c>
      <c r="F12" s="13">
        <v>75637.026974951805</v>
      </c>
      <c r="G12" s="13">
        <v>1245933</v>
      </c>
      <c r="H12" s="13">
        <v>2400.6416184971099</v>
      </c>
      <c r="I12" s="14">
        <v>2.427641E-4</v>
      </c>
    </row>
    <row r="13" spans="1:9" ht="15" customHeight="1" x14ac:dyDescent="0.2">
      <c r="A13" s="26" t="s">
        <v>120</v>
      </c>
      <c r="B13" s="11">
        <v>1862</v>
      </c>
      <c r="C13" s="13">
        <v>119983192</v>
      </c>
      <c r="D13" s="13">
        <v>64437.804511278198</v>
      </c>
      <c r="E13" s="13">
        <v>119305788</v>
      </c>
      <c r="F13" s="13">
        <v>64074</v>
      </c>
      <c r="G13" s="13">
        <v>3879780</v>
      </c>
      <c r="H13" s="13">
        <v>2083.66272824919</v>
      </c>
      <c r="I13" s="14">
        <v>7.5595670000000003E-4</v>
      </c>
    </row>
    <row r="14" spans="1:9" ht="15" customHeight="1" x14ac:dyDescent="0.2">
      <c r="A14" s="26" t="s">
        <v>161</v>
      </c>
      <c r="B14" s="11">
        <v>1675</v>
      </c>
      <c r="C14" s="13">
        <v>116661014</v>
      </c>
      <c r="D14" s="13">
        <v>69648.366567164194</v>
      </c>
      <c r="E14" s="13">
        <v>114923185</v>
      </c>
      <c r="F14" s="13">
        <v>68610.856716417897</v>
      </c>
      <c r="G14" s="13">
        <v>3699003</v>
      </c>
      <c r="H14" s="13">
        <v>2208.36</v>
      </c>
      <c r="I14" s="14">
        <v>7.2073320000000005E-4</v>
      </c>
    </row>
    <row r="15" spans="1:9" ht="15" customHeight="1" x14ac:dyDescent="0.2">
      <c r="A15" s="26" t="s">
        <v>162</v>
      </c>
      <c r="B15" s="11">
        <v>6734</v>
      </c>
      <c r="C15" s="13">
        <v>809342217</v>
      </c>
      <c r="D15" s="13">
        <v>120187.43941193901</v>
      </c>
      <c r="E15" s="13">
        <v>811116349</v>
      </c>
      <c r="F15" s="13">
        <v>120450.898277398</v>
      </c>
      <c r="G15" s="13">
        <v>32680211</v>
      </c>
      <c r="H15" s="13">
        <v>4853.0161865161899</v>
      </c>
      <c r="I15" s="14">
        <v>6.3675839000000003E-3</v>
      </c>
    </row>
    <row r="16" spans="1:9" ht="15" customHeight="1" x14ac:dyDescent="0.2">
      <c r="A16" s="26" t="s">
        <v>163</v>
      </c>
      <c r="B16" s="11">
        <v>20314</v>
      </c>
      <c r="C16" s="13">
        <v>2247908295</v>
      </c>
      <c r="D16" s="13">
        <v>110658.082849267</v>
      </c>
      <c r="E16" s="13">
        <v>2255183714</v>
      </c>
      <c r="F16" s="13">
        <v>111016.230875258</v>
      </c>
      <c r="G16" s="13">
        <v>87529732</v>
      </c>
      <c r="H16" s="13">
        <v>4308.8378458206198</v>
      </c>
      <c r="I16" s="14">
        <v>1.7054752699999998E-2</v>
      </c>
    </row>
    <row r="17" spans="1:9" ht="15" customHeight="1" x14ac:dyDescent="0.2">
      <c r="A17" s="26" t="s">
        <v>164</v>
      </c>
      <c r="B17" s="11">
        <v>9531</v>
      </c>
      <c r="C17" s="13">
        <v>655620352</v>
      </c>
      <c r="D17" s="13">
        <v>68788.201867590004</v>
      </c>
      <c r="E17" s="13">
        <v>655415111</v>
      </c>
      <c r="F17" s="13">
        <v>68766.667820795294</v>
      </c>
      <c r="G17" s="13">
        <v>22268366</v>
      </c>
      <c r="H17" s="13">
        <v>2336.4144370999902</v>
      </c>
      <c r="I17" s="14">
        <v>4.3388853999999999E-3</v>
      </c>
    </row>
    <row r="18" spans="1:9" ht="15" customHeight="1" x14ac:dyDescent="0.2">
      <c r="A18" s="26" t="s">
        <v>165</v>
      </c>
      <c r="B18" s="11">
        <v>606</v>
      </c>
      <c r="C18" s="13">
        <v>44116042</v>
      </c>
      <c r="D18" s="13">
        <v>72798.749174917495</v>
      </c>
      <c r="E18" s="13">
        <v>44085935</v>
      </c>
      <c r="F18" s="13">
        <v>72749.067656765706</v>
      </c>
      <c r="G18" s="13">
        <v>1494359</v>
      </c>
      <c r="H18" s="13">
        <v>2465.9389438943899</v>
      </c>
      <c r="I18" s="14">
        <v>2.9116880000000002E-4</v>
      </c>
    </row>
    <row r="19" spans="1:9" ht="15" customHeight="1" x14ac:dyDescent="0.2">
      <c r="A19" s="26" t="s">
        <v>166</v>
      </c>
      <c r="B19" s="11">
        <v>19917</v>
      </c>
      <c r="C19" s="13">
        <v>1334921781</v>
      </c>
      <c r="D19" s="13">
        <v>67024.239644524801</v>
      </c>
      <c r="E19" s="13">
        <v>1334142926</v>
      </c>
      <c r="F19" s="13">
        <v>66985.134608625798</v>
      </c>
      <c r="G19" s="13">
        <v>43809648</v>
      </c>
      <c r="H19" s="13">
        <v>2199.61078475674</v>
      </c>
      <c r="I19" s="14">
        <v>8.5361019000000007E-3</v>
      </c>
    </row>
    <row r="20" spans="1:9" ht="15" customHeight="1" x14ac:dyDescent="0.2">
      <c r="A20" s="26" t="s">
        <v>167</v>
      </c>
      <c r="B20" s="11">
        <v>3645</v>
      </c>
      <c r="C20" s="13">
        <v>436480795</v>
      </c>
      <c r="D20" s="13">
        <v>119747.81755829899</v>
      </c>
      <c r="E20" s="13">
        <v>437881281</v>
      </c>
      <c r="F20" s="13">
        <v>120132.038683128</v>
      </c>
      <c r="G20" s="13">
        <v>16917166</v>
      </c>
      <c r="H20" s="13">
        <v>4641.1978052126196</v>
      </c>
      <c r="I20" s="14">
        <v>3.2962295000000001E-3</v>
      </c>
    </row>
    <row r="21" spans="1:9" ht="15" customHeight="1" x14ac:dyDescent="0.2">
      <c r="A21" s="26" t="s">
        <v>168</v>
      </c>
      <c r="B21" s="11">
        <v>553</v>
      </c>
      <c r="C21" s="13">
        <v>36594569</v>
      </c>
      <c r="D21" s="13">
        <v>66174.627486437603</v>
      </c>
      <c r="E21" s="13">
        <v>36575145</v>
      </c>
      <c r="F21" s="13">
        <v>66139.502712477406</v>
      </c>
      <c r="G21" s="13">
        <v>1203768</v>
      </c>
      <c r="H21" s="13">
        <v>2176.7956600361699</v>
      </c>
      <c r="I21" s="14">
        <v>2.3454850000000001E-4</v>
      </c>
    </row>
    <row r="22" spans="1:9" ht="15" customHeight="1" x14ac:dyDescent="0.2">
      <c r="A22" s="26" t="s">
        <v>169</v>
      </c>
      <c r="B22" s="11">
        <v>7443</v>
      </c>
      <c r="C22" s="13">
        <v>801707678</v>
      </c>
      <c r="D22" s="13">
        <v>107712.975681849</v>
      </c>
      <c r="E22" s="13">
        <v>801618442</v>
      </c>
      <c r="F22" s="13">
        <v>107700.986430203</v>
      </c>
      <c r="G22" s="13">
        <v>30931683</v>
      </c>
      <c r="H22" s="13">
        <v>4155.8085449415603</v>
      </c>
      <c r="I22" s="14">
        <v>6.0268915999999997E-3</v>
      </c>
    </row>
    <row r="23" spans="1:9" ht="15" customHeight="1" x14ac:dyDescent="0.2">
      <c r="A23" s="26" t="s">
        <v>170</v>
      </c>
      <c r="B23" s="11">
        <v>15333</v>
      </c>
      <c r="C23" s="13">
        <v>938439309</v>
      </c>
      <c r="D23" s="13">
        <v>61203.894149872802</v>
      </c>
      <c r="E23" s="13">
        <v>933924453</v>
      </c>
      <c r="F23" s="13">
        <v>60909.440618274297</v>
      </c>
      <c r="G23" s="13">
        <v>31001915</v>
      </c>
      <c r="H23" s="13">
        <v>2021.9079762603501</v>
      </c>
      <c r="I23" s="14">
        <v>6.0405759000000002E-3</v>
      </c>
    </row>
    <row r="24" spans="1:9" ht="15" customHeight="1" x14ac:dyDescent="0.2">
      <c r="A24" s="26" t="s">
        <v>171</v>
      </c>
      <c r="B24" s="11">
        <v>8919</v>
      </c>
      <c r="C24" s="13">
        <v>749286811</v>
      </c>
      <c r="D24" s="13">
        <v>84010.181746832604</v>
      </c>
      <c r="E24" s="13">
        <v>746571686</v>
      </c>
      <c r="F24" s="13">
        <v>83705.761408229606</v>
      </c>
      <c r="G24" s="13">
        <v>27264656</v>
      </c>
      <c r="H24" s="13">
        <v>3056.9184886198</v>
      </c>
      <c r="I24" s="14">
        <v>5.3123887999999998E-3</v>
      </c>
    </row>
    <row r="25" spans="1:9" ht="15" customHeight="1" x14ac:dyDescent="0.2">
      <c r="A25" s="26" t="s">
        <v>172</v>
      </c>
      <c r="B25" s="11">
        <v>1693</v>
      </c>
      <c r="C25" s="13">
        <v>179474185</v>
      </c>
      <c r="D25" s="13">
        <v>106009.559952747</v>
      </c>
      <c r="E25" s="13">
        <v>179625779</v>
      </c>
      <c r="F25" s="13">
        <v>106099.10159480201</v>
      </c>
      <c r="G25" s="13">
        <v>6906218</v>
      </c>
      <c r="H25" s="13">
        <v>4079.2782043709399</v>
      </c>
      <c r="I25" s="14">
        <v>1.3456437999999999E-3</v>
      </c>
    </row>
    <row r="26" spans="1:9" ht="15" customHeight="1" x14ac:dyDescent="0.2">
      <c r="A26" s="26" t="s">
        <v>173</v>
      </c>
      <c r="B26" s="11">
        <v>723</v>
      </c>
      <c r="C26" s="13">
        <v>55984001</v>
      </c>
      <c r="D26" s="13">
        <v>77432.919778699899</v>
      </c>
      <c r="E26" s="13">
        <v>56113478</v>
      </c>
      <c r="F26" s="13">
        <v>77612.002766251695</v>
      </c>
      <c r="G26" s="13">
        <v>1928003</v>
      </c>
      <c r="H26" s="13">
        <v>2666.6708160442599</v>
      </c>
      <c r="I26" s="14">
        <v>3.7566219999999998E-4</v>
      </c>
    </row>
    <row r="27" spans="1:9" ht="15" customHeight="1" x14ac:dyDescent="0.2">
      <c r="A27" s="26" t="s">
        <v>174</v>
      </c>
      <c r="B27" s="11">
        <v>7628</v>
      </c>
      <c r="C27" s="13">
        <v>1067902783</v>
      </c>
      <c r="D27" s="13">
        <v>139997.74292081801</v>
      </c>
      <c r="E27" s="13">
        <v>1070885517</v>
      </c>
      <c r="F27" s="13">
        <v>140388.76730466701</v>
      </c>
      <c r="G27" s="13">
        <v>42909198</v>
      </c>
      <c r="H27" s="13">
        <v>5625.22260094389</v>
      </c>
      <c r="I27" s="14">
        <v>8.3606535000000006E-3</v>
      </c>
    </row>
    <row r="28" spans="1:9" ht="15" customHeight="1" x14ac:dyDescent="0.2">
      <c r="A28" s="26" t="s">
        <v>175</v>
      </c>
      <c r="B28" s="11">
        <v>2136</v>
      </c>
      <c r="C28" s="13">
        <v>156252492</v>
      </c>
      <c r="D28" s="13">
        <v>73151.915730337103</v>
      </c>
      <c r="E28" s="13">
        <v>156151395</v>
      </c>
      <c r="F28" s="13">
        <v>73104.585674157293</v>
      </c>
      <c r="G28" s="13">
        <v>5613138</v>
      </c>
      <c r="H28" s="13">
        <v>2627.87359550562</v>
      </c>
      <c r="I28" s="14">
        <v>1.0936933000000001E-3</v>
      </c>
    </row>
    <row r="29" spans="1:9" ht="15" customHeight="1" x14ac:dyDescent="0.2">
      <c r="A29" s="26" t="s">
        <v>176</v>
      </c>
      <c r="B29" s="11">
        <v>21710</v>
      </c>
      <c r="C29" s="13">
        <v>3240270717</v>
      </c>
      <c r="D29" s="13">
        <v>149252.451266697</v>
      </c>
      <c r="E29" s="13">
        <v>3253938007</v>
      </c>
      <c r="F29" s="13">
        <v>149881.990188853</v>
      </c>
      <c r="G29" s="13">
        <v>131525928</v>
      </c>
      <c r="H29" s="13">
        <v>6058.3108245048397</v>
      </c>
      <c r="I29" s="14">
        <v>2.5627202599999999E-2</v>
      </c>
    </row>
    <row r="30" spans="1:9" ht="15" customHeight="1" x14ac:dyDescent="0.2">
      <c r="A30" s="26" t="s">
        <v>130</v>
      </c>
      <c r="B30" s="11">
        <v>1352</v>
      </c>
      <c r="C30" s="13">
        <v>91820423</v>
      </c>
      <c r="D30" s="13">
        <v>67914.514053254403</v>
      </c>
      <c r="E30" s="13">
        <v>91404810</v>
      </c>
      <c r="F30" s="13">
        <v>67607.107988165706</v>
      </c>
      <c r="G30" s="13">
        <v>3093653</v>
      </c>
      <c r="H30" s="13">
        <v>2288.2048816568099</v>
      </c>
      <c r="I30" s="14">
        <v>6.0278359999999995E-4</v>
      </c>
    </row>
    <row r="31" spans="1:9" ht="15" customHeight="1" x14ac:dyDescent="0.2">
      <c r="A31" s="26" t="s">
        <v>177</v>
      </c>
      <c r="B31" s="11">
        <v>19985</v>
      </c>
      <c r="C31" s="13">
        <v>1789779849</v>
      </c>
      <c r="D31" s="13">
        <v>89556.1595696773</v>
      </c>
      <c r="E31" s="13">
        <v>1789445312</v>
      </c>
      <c r="F31" s="13">
        <v>89539.420165123796</v>
      </c>
      <c r="G31" s="13">
        <v>66234456</v>
      </c>
      <c r="H31" s="13">
        <v>3314.20845634226</v>
      </c>
      <c r="I31" s="14">
        <v>1.29054693E-2</v>
      </c>
    </row>
    <row r="32" spans="1:9" ht="15" customHeight="1" x14ac:dyDescent="0.2">
      <c r="A32" s="26" t="s">
        <v>178</v>
      </c>
      <c r="B32" s="11">
        <v>1861</v>
      </c>
      <c r="C32" s="13">
        <v>279462003</v>
      </c>
      <c r="D32" s="13">
        <v>150167.65341214399</v>
      </c>
      <c r="E32" s="13">
        <v>280147064</v>
      </c>
      <c r="F32" s="13">
        <v>150535.767866738</v>
      </c>
      <c r="G32" s="13">
        <v>11135314</v>
      </c>
      <c r="H32" s="13">
        <v>5983.5110155830198</v>
      </c>
      <c r="I32" s="14">
        <v>2.1696631000000001E-3</v>
      </c>
    </row>
    <row r="33" spans="1:9" ht="15" customHeight="1" x14ac:dyDescent="0.2">
      <c r="A33" s="26" t="s">
        <v>179</v>
      </c>
      <c r="B33" s="11">
        <v>1683</v>
      </c>
      <c r="C33" s="13">
        <v>197901159</v>
      </c>
      <c r="D33" s="13">
        <v>117588.329768271</v>
      </c>
      <c r="E33" s="13">
        <v>198092765</v>
      </c>
      <c r="F33" s="13">
        <v>117702.177658942</v>
      </c>
      <c r="G33" s="13">
        <v>7411646</v>
      </c>
      <c r="H33" s="13">
        <v>4403.8300653594797</v>
      </c>
      <c r="I33" s="14">
        <v>1.444124E-3</v>
      </c>
    </row>
    <row r="34" spans="1:9" ht="15" customHeight="1" x14ac:dyDescent="0.2">
      <c r="A34" s="26" t="s">
        <v>180</v>
      </c>
      <c r="B34" s="11">
        <v>520</v>
      </c>
      <c r="C34" s="13">
        <v>29580853</v>
      </c>
      <c r="D34" s="13">
        <v>56886.255769230796</v>
      </c>
      <c r="E34" s="13">
        <v>29633800</v>
      </c>
      <c r="F34" s="13">
        <v>56988.0769230769</v>
      </c>
      <c r="G34" s="13">
        <v>881491</v>
      </c>
      <c r="H34" s="13">
        <v>1695.175</v>
      </c>
      <c r="I34" s="14">
        <v>1.717543E-4</v>
      </c>
    </row>
    <row r="35" spans="1:9" ht="15" customHeight="1" x14ac:dyDescent="0.2">
      <c r="A35" s="26" t="s">
        <v>181</v>
      </c>
      <c r="B35" s="11">
        <v>2280</v>
      </c>
      <c r="C35" s="13">
        <v>161330374</v>
      </c>
      <c r="D35" s="13">
        <v>70758.935964912307</v>
      </c>
      <c r="E35" s="13">
        <v>161290209</v>
      </c>
      <c r="F35" s="13">
        <v>70741.319736842095</v>
      </c>
      <c r="G35" s="13">
        <v>5330345</v>
      </c>
      <c r="H35" s="13">
        <v>2337.8706140350901</v>
      </c>
      <c r="I35" s="14">
        <v>1.0385924E-3</v>
      </c>
    </row>
    <row r="36" spans="1:9" ht="15" customHeight="1" x14ac:dyDescent="0.2">
      <c r="A36" s="26" t="s">
        <v>182</v>
      </c>
      <c r="B36" s="11">
        <v>991</v>
      </c>
      <c r="C36" s="13">
        <v>77064407</v>
      </c>
      <c r="D36" s="13">
        <v>77764.285570131193</v>
      </c>
      <c r="E36" s="13">
        <v>77201632</v>
      </c>
      <c r="F36" s="13">
        <v>77902.756811301704</v>
      </c>
      <c r="G36" s="13">
        <v>2585634</v>
      </c>
      <c r="H36" s="13">
        <v>2609.1160443996</v>
      </c>
      <c r="I36" s="14">
        <v>5.0379850000000002E-4</v>
      </c>
    </row>
    <row r="37" spans="1:9" ht="15" customHeight="1" x14ac:dyDescent="0.2">
      <c r="A37" s="26" t="s">
        <v>183</v>
      </c>
      <c r="B37" s="11">
        <v>2052</v>
      </c>
      <c r="C37" s="13">
        <v>144250657</v>
      </c>
      <c r="D37" s="13">
        <v>70297.591130604298</v>
      </c>
      <c r="E37" s="13">
        <v>144733904</v>
      </c>
      <c r="F37" s="13">
        <v>70533.091617933693</v>
      </c>
      <c r="G37" s="13">
        <v>4916502</v>
      </c>
      <c r="H37" s="13">
        <v>2395.9561403508801</v>
      </c>
      <c r="I37" s="14">
        <v>9.5795709999999998E-4</v>
      </c>
    </row>
    <row r="38" spans="1:9" ht="15" customHeight="1" x14ac:dyDescent="0.2">
      <c r="A38" s="26" t="s">
        <v>184</v>
      </c>
      <c r="B38" s="11">
        <v>1153</v>
      </c>
      <c r="C38" s="13">
        <v>135718302</v>
      </c>
      <c r="D38" s="13">
        <v>117708.84822203001</v>
      </c>
      <c r="E38" s="13">
        <v>136888134</v>
      </c>
      <c r="F38" s="13">
        <v>118723.44666088501</v>
      </c>
      <c r="G38" s="13">
        <v>5438537</v>
      </c>
      <c r="H38" s="13">
        <v>4716.85776235906</v>
      </c>
      <c r="I38" s="14">
        <v>1.0596730999999999E-3</v>
      </c>
    </row>
    <row r="39" spans="1:9" ht="15" customHeight="1" x14ac:dyDescent="0.2">
      <c r="A39" s="26" t="s">
        <v>185</v>
      </c>
      <c r="B39" s="11">
        <v>1274</v>
      </c>
      <c r="C39" s="13">
        <v>86326084</v>
      </c>
      <c r="D39" s="13">
        <v>67759.8775510204</v>
      </c>
      <c r="E39" s="13">
        <v>86258300</v>
      </c>
      <c r="F39" s="13">
        <v>67706.671899529101</v>
      </c>
      <c r="G39" s="13">
        <v>2942011</v>
      </c>
      <c r="H39" s="13">
        <v>2309.2708006279399</v>
      </c>
      <c r="I39" s="14">
        <v>5.7323689999999995E-4</v>
      </c>
    </row>
    <row r="40" spans="1:9" ht="15" customHeight="1" x14ac:dyDescent="0.2">
      <c r="A40" s="26" t="s">
        <v>186</v>
      </c>
      <c r="B40" s="11">
        <v>10280</v>
      </c>
      <c r="C40" s="13">
        <v>1347727863</v>
      </c>
      <c r="D40" s="13">
        <v>131101.932198444</v>
      </c>
      <c r="E40" s="13">
        <v>1350290262</v>
      </c>
      <c r="F40" s="13">
        <v>131351.192801556</v>
      </c>
      <c r="G40" s="13">
        <v>54542723</v>
      </c>
      <c r="H40" s="13">
        <v>5305.7123540856001</v>
      </c>
      <c r="I40" s="14">
        <v>1.06273906E-2</v>
      </c>
    </row>
    <row r="41" spans="1:9" ht="15" customHeight="1" x14ac:dyDescent="0.2">
      <c r="A41" s="26" t="s">
        <v>187</v>
      </c>
      <c r="B41" s="11">
        <v>2680</v>
      </c>
      <c r="C41" s="13">
        <v>288911023</v>
      </c>
      <c r="D41" s="13">
        <v>107802.620522388</v>
      </c>
      <c r="E41" s="13">
        <v>289494536</v>
      </c>
      <c r="F41" s="13">
        <v>108020.34925373099</v>
      </c>
      <c r="G41" s="13">
        <v>11307835</v>
      </c>
      <c r="H41" s="13">
        <v>4219.3414179104502</v>
      </c>
      <c r="I41" s="14">
        <v>2.2032779999999999E-3</v>
      </c>
    </row>
    <row r="42" spans="1:9" ht="15" customHeight="1" x14ac:dyDescent="0.2">
      <c r="A42" s="26" t="s">
        <v>188</v>
      </c>
      <c r="B42" s="11">
        <v>639</v>
      </c>
      <c r="C42" s="13">
        <v>44929806</v>
      </c>
      <c r="D42" s="13">
        <v>70312.685446009404</v>
      </c>
      <c r="E42" s="13">
        <v>44886179</v>
      </c>
      <c r="F42" s="13">
        <v>70244.411580594693</v>
      </c>
      <c r="G42" s="13">
        <v>1483064</v>
      </c>
      <c r="H42" s="13">
        <v>2320.91392801252</v>
      </c>
      <c r="I42" s="14">
        <v>2.8896800000000002E-4</v>
      </c>
    </row>
    <row r="43" spans="1:9" ht="15" customHeight="1" x14ac:dyDescent="0.2">
      <c r="A43" s="26" t="s">
        <v>189</v>
      </c>
      <c r="B43" s="11">
        <v>1350</v>
      </c>
      <c r="C43" s="13">
        <v>89818952</v>
      </c>
      <c r="D43" s="13">
        <v>66532.557037036997</v>
      </c>
      <c r="E43" s="13">
        <v>89790761</v>
      </c>
      <c r="F43" s="13">
        <v>66511.674814814804</v>
      </c>
      <c r="G43" s="13">
        <v>2725693</v>
      </c>
      <c r="H43" s="13">
        <v>2019.03185185185</v>
      </c>
      <c r="I43" s="14">
        <v>5.3108829999999997E-4</v>
      </c>
    </row>
    <row r="44" spans="1:9" ht="15" customHeight="1" x14ac:dyDescent="0.2">
      <c r="A44" s="26" t="s">
        <v>190</v>
      </c>
      <c r="B44" s="11">
        <v>633</v>
      </c>
      <c r="C44" s="13">
        <v>29726846</v>
      </c>
      <c r="D44" s="13">
        <v>46961.8420221169</v>
      </c>
      <c r="E44" s="13">
        <v>16626633</v>
      </c>
      <c r="F44" s="13">
        <v>26266.4028436019</v>
      </c>
      <c r="G44" s="13">
        <v>432320</v>
      </c>
      <c r="H44" s="13">
        <v>682.969984202212</v>
      </c>
      <c r="I44" s="14">
        <v>8.4235500000000004E-5</v>
      </c>
    </row>
    <row r="45" spans="1:9" ht="15" customHeight="1" x14ac:dyDescent="0.2">
      <c r="A45" s="26" t="s">
        <v>191</v>
      </c>
      <c r="B45" s="11">
        <v>560</v>
      </c>
      <c r="C45" s="13">
        <v>27364022</v>
      </c>
      <c r="D45" s="13">
        <v>48864.324999999997</v>
      </c>
      <c r="E45" s="13">
        <v>27321615</v>
      </c>
      <c r="F45" s="13">
        <v>48788.598214285703</v>
      </c>
      <c r="G45" s="13">
        <v>1131472</v>
      </c>
      <c r="H45" s="13">
        <v>2020.4857142857099</v>
      </c>
      <c r="I45" s="14">
        <v>2.2046190000000001E-4</v>
      </c>
    </row>
    <row r="46" spans="1:9" ht="15" customHeight="1" x14ac:dyDescent="0.2">
      <c r="A46" s="26" t="s">
        <v>192</v>
      </c>
      <c r="B46" s="11">
        <v>2306</v>
      </c>
      <c r="C46" s="13">
        <v>570475111</v>
      </c>
      <c r="D46" s="13">
        <v>247387.29878577599</v>
      </c>
      <c r="E46" s="13">
        <v>579581977</v>
      </c>
      <c r="F46" s="13">
        <v>251336.50346921099</v>
      </c>
      <c r="G46" s="13">
        <v>24854354</v>
      </c>
      <c r="H46" s="13">
        <v>10778.1240242845</v>
      </c>
      <c r="I46" s="14">
        <v>4.8427529000000004E-3</v>
      </c>
    </row>
    <row r="47" spans="1:9" ht="15" customHeight="1" x14ac:dyDescent="0.2">
      <c r="A47" s="26" t="s">
        <v>193</v>
      </c>
      <c r="B47" s="11">
        <v>1822</v>
      </c>
      <c r="C47" s="13">
        <v>136474690</v>
      </c>
      <c r="D47" s="13">
        <v>74903.781558726696</v>
      </c>
      <c r="E47" s="13">
        <v>136510208</v>
      </c>
      <c r="F47" s="13">
        <v>74923.275521405099</v>
      </c>
      <c r="G47" s="13">
        <v>4600519</v>
      </c>
      <c r="H47" s="13">
        <v>2524.9829857299701</v>
      </c>
      <c r="I47" s="14">
        <v>8.9638930000000003E-4</v>
      </c>
    </row>
    <row r="48" spans="1:9" ht="15" customHeight="1" x14ac:dyDescent="0.2">
      <c r="A48" s="26" t="s">
        <v>194</v>
      </c>
      <c r="B48" s="11">
        <v>652</v>
      </c>
      <c r="C48" s="13">
        <v>55997180</v>
      </c>
      <c r="D48" s="13">
        <v>85885.245398772997</v>
      </c>
      <c r="E48" s="13">
        <v>55530068</v>
      </c>
      <c r="F48" s="13">
        <v>85168.815950920296</v>
      </c>
      <c r="G48" s="13">
        <v>2080569</v>
      </c>
      <c r="H48" s="13">
        <v>3191.0567484662602</v>
      </c>
      <c r="I48" s="14">
        <v>4.0538899999999998E-4</v>
      </c>
    </row>
    <row r="49" spans="1:9" ht="15" customHeight="1" x14ac:dyDescent="0.2">
      <c r="A49" s="26" t="s">
        <v>195</v>
      </c>
      <c r="B49" s="11">
        <v>6435</v>
      </c>
      <c r="C49" s="13">
        <v>543365051</v>
      </c>
      <c r="D49" s="13">
        <v>84439.013364413404</v>
      </c>
      <c r="E49" s="13">
        <v>542718326</v>
      </c>
      <c r="F49" s="13">
        <v>84338.512198912198</v>
      </c>
      <c r="G49" s="13">
        <v>20216322</v>
      </c>
      <c r="H49" s="13">
        <v>3141.61958041958</v>
      </c>
      <c r="I49" s="14">
        <v>3.9390544000000001E-3</v>
      </c>
    </row>
    <row r="50" spans="1:9" ht="15" customHeight="1" x14ac:dyDescent="0.2">
      <c r="A50" s="26" t="s">
        <v>196</v>
      </c>
      <c r="B50" s="11">
        <v>843</v>
      </c>
      <c r="C50" s="13">
        <v>63213067</v>
      </c>
      <c r="D50" s="13">
        <v>74985.844602609694</v>
      </c>
      <c r="E50" s="13">
        <v>63266991</v>
      </c>
      <c r="F50" s="13">
        <v>75049.811387900394</v>
      </c>
      <c r="G50" s="13">
        <v>2262530</v>
      </c>
      <c r="H50" s="13">
        <v>2683.90272835113</v>
      </c>
      <c r="I50" s="14">
        <v>4.4084320000000002E-4</v>
      </c>
    </row>
    <row r="51" spans="1:9" ht="15" customHeight="1" x14ac:dyDescent="0.2">
      <c r="A51" s="26" t="s">
        <v>197</v>
      </c>
      <c r="B51" s="11">
        <v>2041</v>
      </c>
      <c r="C51" s="13">
        <v>161458057</v>
      </c>
      <c r="D51" s="13">
        <v>79107.328270455706</v>
      </c>
      <c r="E51" s="13">
        <v>161133520</v>
      </c>
      <c r="F51" s="13">
        <v>78948.319451249394</v>
      </c>
      <c r="G51" s="13">
        <v>5946790</v>
      </c>
      <c r="H51" s="13">
        <v>2913.66487016169</v>
      </c>
      <c r="I51" s="14">
        <v>1.1587037999999999E-3</v>
      </c>
    </row>
    <row r="52" spans="1:9" ht="15" customHeight="1" x14ac:dyDescent="0.2">
      <c r="A52" s="26" t="s">
        <v>198</v>
      </c>
      <c r="B52" s="11">
        <v>11125</v>
      </c>
      <c r="C52" s="13">
        <v>1336182572</v>
      </c>
      <c r="D52" s="13">
        <v>120106.298606742</v>
      </c>
      <c r="E52" s="13">
        <v>1342149892</v>
      </c>
      <c r="F52" s="13">
        <v>120642.68692134799</v>
      </c>
      <c r="G52" s="13">
        <v>50907369</v>
      </c>
      <c r="H52" s="13">
        <v>4575.9432808988804</v>
      </c>
      <c r="I52" s="14">
        <v>9.9190591000000005E-3</v>
      </c>
    </row>
    <row r="53" spans="1:9" ht="15" customHeight="1" x14ac:dyDescent="0.2">
      <c r="A53" s="26" t="s">
        <v>199</v>
      </c>
      <c r="B53" s="11">
        <v>1664</v>
      </c>
      <c r="C53" s="13">
        <v>124207169</v>
      </c>
      <c r="D53" s="13">
        <v>74643.731370192298</v>
      </c>
      <c r="E53" s="13">
        <v>123056399</v>
      </c>
      <c r="F53" s="13">
        <v>73952.162860576893</v>
      </c>
      <c r="G53" s="13">
        <v>4354970</v>
      </c>
      <c r="H53" s="13">
        <v>2617.1694711538498</v>
      </c>
      <c r="I53" s="14">
        <v>8.4854519999999999E-4</v>
      </c>
    </row>
    <row r="54" spans="1:9" ht="15" customHeight="1" x14ac:dyDescent="0.2">
      <c r="A54" s="26" t="s">
        <v>200</v>
      </c>
      <c r="B54" s="11">
        <v>519</v>
      </c>
      <c r="C54" s="13">
        <v>50571384</v>
      </c>
      <c r="D54" s="13">
        <v>97440.046242774595</v>
      </c>
      <c r="E54" s="13">
        <v>50681285</v>
      </c>
      <c r="F54" s="13">
        <v>97651.801541425797</v>
      </c>
      <c r="G54" s="13">
        <v>1885165</v>
      </c>
      <c r="H54" s="13">
        <v>3632.3025048169602</v>
      </c>
      <c r="I54" s="14">
        <v>3.6731539999999998E-4</v>
      </c>
    </row>
    <row r="55" spans="1:9" ht="15" customHeight="1" x14ac:dyDescent="0.2">
      <c r="A55" s="26" t="s">
        <v>201</v>
      </c>
      <c r="B55" s="11">
        <v>26349</v>
      </c>
      <c r="C55" s="13">
        <v>2516646368</v>
      </c>
      <c r="D55" s="13">
        <v>95512.025807430997</v>
      </c>
      <c r="E55" s="13">
        <v>2518052176</v>
      </c>
      <c r="F55" s="13">
        <v>95565.379179475494</v>
      </c>
      <c r="G55" s="13">
        <v>98015207</v>
      </c>
      <c r="H55" s="13">
        <v>3719.88337318304</v>
      </c>
      <c r="I55" s="14">
        <v>1.9097797699999999E-2</v>
      </c>
    </row>
    <row r="56" spans="1:9" ht="15" customHeight="1" x14ac:dyDescent="0.2">
      <c r="A56" s="26" t="s">
        <v>202</v>
      </c>
      <c r="B56" s="11">
        <v>7620</v>
      </c>
      <c r="C56" s="13">
        <v>1499281083</v>
      </c>
      <c r="D56" s="13">
        <v>196756.04763779501</v>
      </c>
      <c r="E56" s="13">
        <v>1508794829</v>
      </c>
      <c r="F56" s="13">
        <v>198004.57073490799</v>
      </c>
      <c r="G56" s="13">
        <v>59871193</v>
      </c>
      <c r="H56" s="13">
        <v>7857.1119422572201</v>
      </c>
      <c r="I56" s="14">
        <v>1.16656177E-2</v>
      </c>
    </row>
    <row r="57" spans="1:9" ht="15" customHeight="1" x14ac:dyDescent="0.2">
      <c r="A57" s="26" t="s">
        <v>203</v>
      </c>
      <c r="B57" s="11">
        <v>571</v>
      </c>
      <c r="C57" s="13">
        <v>27575150</v>
      </c>
      <c r="D57" s="13">
        <v>48292.7320490368</v>
      </c>
      <c r="E57" s="13">
        <v>27928431</v>
      </c>
      <c r="F57" s="13">
        <v>48911.437828371301</v>
      </c>
      <c r="G57" s="13">
        <v>750491</v>
      </c>
      <c r="H57" s="13">
        <v>1314.34500875657</v>
      </c>
      <c r="I57" s="14">
        <v>1.4622959999999999E-4</v>
      </c>
    </row>
    <row r="58" spans="1:9" ht="15" customHeight="1" x14ac:dyDescent="0.2">
      <c r="A58" s="26" t="s">
        <v>204</v>
      </c>
      <c r="B58" s="11">
        <v>665</v>
      </c>
      <c r="C58" s="13">
        <v>44923882</v>
      </c>
      <c r="D58" s="13">
        <v>67554.709774436094</v>
      </c>
      <c r="E58" s="13">
        <v>24661052</v>
      </c>
      <c r="F58" s="13">
        <v>37084.2887218045</v>
      </c>
      <c r="G58" s="13">
        <v>474601</v>
      </c>
      <c r="H58" s="13">
        <v>713.68571428571397</v>
      </c>
      <c r="I58" s="14">
        <v>9.2473799999999995E-5</v>
      </c>
    </row>
    <row r="59" spans="1:9" ht="15" customHeight="1" x14ac:dyDescent="0.2">
      <c r="A59" s="26" t="s">
        <v>205</v>
      </c>
      <c r="B59" s="11">
        <v>7110</v>
      </c>
      <c r="C59" s="13">
        <v>1330241768</v>
      </c>
      <c r="D59" s="13">
        <v>187094.48213783401</v>
      </c>
      <c r="E59" s="13">
        <v>1335825873</v>
      </c>
      <c r="F59" s="13">
        <v>187879.86962025301</v>
      </c>
      <c r="G59" s="13">
        <v>55138832</v>
      </c>
      <c r="H59" s="13">
        <v>7755.1099859352998</v>
      </c>
      <c r="I59" s="14">
        <v>1.0743539599999999E-2</v>
      </c>
    </row>
    <row r="60" spans="1:9" ht="15" customHeight="1" x14ac:dyDescent="0.2">
      <c r="A60" s="26" t="s">
        <v>206</v>
      </c>
      <c r="B60" s="11">
        <v>569</v>
      </c>
      <c r="C60" s="13">
        <v>48485839</v>
      </c>
      <c r="D60" s="13">
        <v>85212.370826010607</v>
      </c>
      <c r="E60" s="13">
        <v>48948732</v>
      </c>
      <c r="F60" s="13">
        <v>86025.891036906905</v>
      </c>
      <c r="G60" s="13">
        <v>1802091</v>
      </c>
      <c r="H60" s="13">
        <v>3167.1195079086101</v>
      </c>
      <c r="I60" s="14">
        <v>3.5112890000000001E-4</v>
      </c>
    </row>
    <row r="61" spans="1:9" ht="15" customHeight="1" x14ac:dyDescent="0.2">
      <c r="A61" s="26" t="s">
        <v>207</v>
      </c>
      <c r="B61" s="11">
        <v>4466</v>
      </c>
      <c r="C61" s="13">
        <v>402619479</v>
      </c>
      <c r="D61" s="13">
        <v>90152.144872368997</v>
      </c>
      <c r="E61" s="13">
        <v>401494487</v>
      </c>
      <c r="F61" s="13">
        <v>89900.243394536505</v>
      </c>
      <c r="G61" s="13">
        <v>15390065</v>
      </c>
      <c r="H61" s="13">
        <v>3446.0512763099</v>
      </c>
      <c r="I61" s="14">
        <v>2.9986811E-3</v>
      </c>
    </row>
    <row r="62" spans="1:9" ht="15" customHeight="1" x14ac:dyDescent="0.2">
      <c r="A62" s="26" t="s">
        <v>208</v>
      </c>
      <c r="B62" s="11">
        <v>1001</v>
      </c>
      <c r="C62" s="13">
        <v>67120770</v>
      </c>
      <c r="D62" s="13">
        <v>67053.716283716305</v>
      </c>
      <c r="E62" s="13">
        <v>67249472</v>
      </c>
      <c r="F62" s="13">
        <v>67182.289710289697</v>
      </c>
      <c r="G62" s="13">
        <v>2209978</v>
      </c>
      <c r="H62" s="13">
        <v>2207.7702297702299</v>
      </c>
      <c r="I62" s="14">
        <v>4.3060370000000002E-4</v>
      </c>
    </row>
    <row r="63" spans="1:9" ht="15" customHeight="1" x14ac:dyDescent="0.2">
      <c r="A63" s="26" t="s">
        <v>209</v>
      </c>
      <c r="B63" s="11">
        <v>1218</v>
      </c>
      <c r="C63" s="13">
        <v>242890789</v>
      </c>
      <c r="D63" s="13">
        <v>199417.72495894899</v>
      </c>
      <c r="E63" s="13">
        <v>243522059</v>
      </c>
      <c r="F63" s="13">
        <v>199936.00903119901</v>
      </c>
      <c r="G63" s="13">
        <v>8465416</v>
      </c>
      <c r="H63" s="13">
        <v>6950.2594417077198</v>
      </c>
      <c r="I63" s="14">
        <v>1.6494461E-3</v>
      </c>
    </row>
    <row r="64" spans="1:9" ht="15" customHeight="1" x14ac:dyDescent="0.2">
      <c r="A64" s="26" t="s">
        <v>210</v>
      </c>
      <c r="B64" s="11">
        <v>9898</v>
      </c>
      <c r="C64" s="13">
        <v>764122196</v>
      </c>
      <c r="D64" s="13">
        <v>77199.656092139805</v>
      </c>
      <c r="E64" s="13">
        <v>765076171</v>
      </c>
      <c r="F64" s="13">
        <v>77296.0366740756</v>
      </c>
      <c r="G64" s="13">
        <v>25866008</v>
      </c>
      <c r="H64" s="13">
        <v>2613.25601131542</v>
      </c>
      <c r="I64" s="14">
        <v>5.0398687999999997E-3</v>
      </c>
    </row>
    <row r="65" spans="1:9" ht="15" customHeight="1" x14ac:dyDescent="0.2">
      <c r="A65" s="26" t="s">
        <v>211</v>
      </c>
      <c r="B65" s="11">
        <v>2411</v>
      </c>
      <c r="C65" s="13">
        <v>271630934</v>
      </c>
      <c r="D65" s="13">
        <v>112663.18291165501</v>
      </c>
      <c r="E65" s="13">
        <v>274076450</v>
      </c>
      <c r="F65" s="13">
        <v>113677.49896308599</v>
      </c>
      <c r="G65" s="13">
        <v>10409116</v>
      </c>
      <c r="H65" s="13">
        <v>4317.34384072999</v>
      </c>
      <c r="I65" s="14">
        <v>2.0281667999999999E-3</v>
      </c>
    </row>
    <row r="66" spans="1:9" ht="15" customHeight="1" x14ac:dyDescent="0.2">
      <c r="A66" s="26" t="s">
        <v>212</v>
      </c>
      <c r="B66" s="11">
        <v>4583</v>
      </c>
      <c r="C66" s="13">
        <v>340035366</v>
      </c>
      <c r="D66" s="13">
        <v>74194.930394937794</v>
      </c>
      <c r="E66" s="13">
        <v>340191279</v>
      </c>
      <c r="F66" s="13">
        <v>74228.950250927403</v>
      </c>
      <c r="G66" s="13">
        <v>11901449</v>
      </c>
      <c r="H66" s="13">
        <v>2596.8686449923598</v>
      </c>
      <c r="I66" s="14">
        <v>2.3189408000000001E-3</v>
      </c>
    </row>
    <row r="67" spans="1:9" ht="15" customHeight="1" x14ac:dyDescent="0.2">
      <c r="A67" s="26" t="s">
        <v>213</v>
      </c>
      <c r="B67" s="11">
        <v>4349</v>
      </c>
      <c r="C67" s="13">
        <v>447458890</v>
      </c>
      <c r="D67" s="13">
        <v>102887.76500344901</v>
      </c>
      <c r="E67" s="13">
        <v>446892674</v>
      </c>
      <c r="F67" s="13">
        <v>102757.570475972</v>
      </c>
      <c r="G67" s="13">
        <v>15366002</v>
      </c>
      <c r="H67" s="13">
        <v>3533.2264888480099</v>
      </c>
      <c r="I67" s="14">
        <v>2.9939925000000002E-3</v>
      </c>
    </row>
    <row r="68" spans="1:9" ht="15" customHeight="1" x14ac:dyDescent="0.2">
      <c r="A68" s="26" t="s">
        <v>214</v>
      </c>
      <c r="B68" s="11">
        <v>3140</v>
      </c>
      <c r="C68" s="13">
        <v>533955720</v>
      </c>
      <c r="D68" s="13">
        <v>170049.59235668799</v>
      </c>
      <c r="E68" s="13">
        <v>533196684</v>
      </c>
      <c r="F68" s="13">
        <v>169807.86114649699</v>
      </c>
      <c r="G68" s="13">
        <v>18977735</v>
      </c>
      <c r="H68" s="13">
        <v>6043.86464968153</v>
      </c>
      <c r="I68" s="14">
        <v>3.6977215999999999E-3</v>
      </c>
    </row>
    <row r="69" spans="1:9" ht="15" customHeight="1" x14ac:dyDescent="0.2">
      <c r="A69" s="26" t="s">
        <v>215</v>
      </c>
      <c r="B69" s="11">
        <v>2741</v>
      </c>
      <c r="C69" s="13">
        <v>198753359</v>
      </c>
      <c r="D69" s="13">
        <v>72511.2582998906</v>
      </c>
      <c r="E69" s="13">
        <v>198733322</v>
      </c>
      <c r="F69" s="13">
        <v>72503.948194089797</v>
      </c>
      <c r="G69" s="13">
        <v>6609902</v>
      </c>
      <c r="H69" s="13">
        <v>2411.4928858080998</v>
      </c>
      <c r="I69" s="14">
        <v>1.2879079999999999E-3</v>
      </c>
    </row>
    <row r="70" spans="1:9" ht="15" customHeight="1" x14ac:dyDescent="0.2">
      <c r="A70" s="26" t="s">
        <v>216</v>
      </c>
      <c r="B70" s="11">
        <v>13998</v>
      </c>
      <c r="C70" s="13">
        <v>1788363758</v>
      </c>
      <c r="D70" s="13">
        <v>127758.519645664</v>
      </c>
      <c r="E70" s="13">
        <v>1795389794</v>
      </c>
      <c r="F70" s="13">
        <v>128260.45106443801</v>
      </c>
      <c r="G70" s="13">
        <v>71824830</v>
      </c>
      <c r="H70" s="13">
        <v>5131.0780111444501</v>
      </c>
      <c r="I70" s="14">
        <v>1.39947271E-2</v>
      </c>
    </row>
    <row r="71" spans="1:9" ht="15" customHeight="1" x14ac:dyDescent="0.2">
      <c r="A71" s="26" t="s">
        <v>217</v>
      </c>
      <c r="B71" s="11">
        <v>8799</v>
      </c>
      <c r="C71" s="13">
        <v>492853339</v>
      </c>
      <c r="D71" s="13">
        <v>56012.426298443002</v>
      </c>
      <c r="E71" s="13">
        <v>492419224</v>
      </c>
      <c r="F71" s="13">
        <v>55963.089441982098</v>
      </c>
      <c r="G71" s="13">
        <v>15762992</v>
      </c>
      <c r="H71" s="13">
        <v>1791.4526650755799</v>
      </c>
      <c r="I71" s="14">
        <v>3.0713441000000002E-3</v>
      </c>
    </row>
    <row r="72" spans="1:9" ht="15" customHeight="1" x14ac:dyDescent="0.2">
      <c r="A72" s="26" t="s">
        <v>218</v>
      </c>
      <c r="B72" s="11">
        <v>1897</v>
      </c>
      <c r="C72" s="13">
        <v>112812500</v>
      </c>
      <c r="D72" s="13">
        <v>59468.898260411203</v>
      </c>
      <c r="E72" s="13">
        <v>112939136</v>
      </c>
      <c r="F72" s="13">
        <v>59535.654190827598</v>
      </c>
      <c r="G72" s="13">
        <v>3566478</v>
      </c>
      <c r="H72" s="13">
        <v>1880.06220347918</v>
      </c>
      <c r="I72" s="14">
        <v>6.9491129999999998E-4</v>
      </c>
    </row>
    <row r="73" spans="1:9" ht="15" customHeight="1" x14ac:dyDescent="0.2">
      <c r="A73" s="26" t="s">
        <v>219</v>
      </c>
      <c r="B73" s="11">
        <v>980</v>
      </c>
      <c r="C73" s="13">
        <v>103798220</v>
      </c>
      <c r="D73" s="13">
        <v>105916.55102040801</v>
      </c>
      <c r="E73" s="13">
        <v>103746960</v>
      </c>
      <c r="F73" s="13">
        <v>105864.244897959</v>
      </c>
      <c r="G73" s="13">
        <v>4089025</v>
      </c>
      <c r="H73" s="13">
        <v>4172.4744897959199</v>
      </c>
      <c r="I73" s="14">
        <v>7.9672710000000004E-4</v>
      </c>
    </row>
    <row r="74" spans="1:9" ht="15" customHeight="1" x14ac:dyDescent="0.2">
      <c r="A74" s="26" t="s">
        <v>220</v>
      </c>
      <c r="B74" s="11">
        <v>35312</v>
      </c>
      <c r="C74" s="13">
        <v>3107342099</v>
      </c>
      <c r="D74" s="13">
        <v>87996.774439284098</v>
      </c>
      <c r="E74" s="13">
        <v>3096378309</v>
      </c>
      <c r="F74" s="13">
        <v>87686.291034209295</v>
      </c>
      <c r="G74" s="13">
        <v>116002471</v>
      </c>
      <c r="H74" s="13">
        <v>3285.0722417308598</v>
      </c>
      <c r="I74" s="14">
        <v>2.2602530700000002E-2</v>
      </c>
    </row>
    <row r="75" spans="1:9" ht="15" customHeight="1" x14ac:dyDescent="0.2">
      <c r="A75" s="26" t="s">
        <v>221</v>
      </c>
      <c r="B75" s="11">
        <v>540</v>
      </c>
      <c r="C75" s="13">
        <v>47930446</v>
      </c>
      <c r="D75" s="13">
        <v>88760.085185185206</v>
      </c>
      <c r="E75" s="13">
        <v>47465726</v>
      </c>
      <c r="F75" s="13">
        <v>87899.492592592607</v>
      </c>
      <c r="G75" s="13">
        <v>1579031</v>
      </c>
      <c r="H75" s="13">
        <v>2924.13148148148</v>
      </c>
      <c r="I75" s="14">
        <v>3.0766670000000003E-4</v>
      </c>
    </row>
    <row r="76" spans="1:9" ht="15" customHeight="1" x14ac:dyDescent="0.2">
      <c r="A76" s="26" t="s">
        <v>222</v>
      </c>
      <c r="B76" s="11">
        <v>33501</v>
      </c>
      <c r="C76" s="13">
        <v>3708707198</v>
      </c>
      <c r="D76" s="13">
        <v>110704.372944091</v>
      </c>
      <c r="E76" s="13">
        <v>3715649823</v>
      </c>
      <c r="F76" s="13">
        <v>110911.609295245</v>
      </c>
      <c r="G76" s="13">
        <v>144133870</v>
      </c>
      <c r="H76" s="13">
        <v>4302.3751529805104</v>
      </c>
      <c r="I76" s="14">
        <v>2.8083800200000002E-2</v>
      </c>
    </row>
    <row r="77" spans="1:9" ht="15" customHeight="1" x14ac:dyDescent="0.2">
      <c r="A77" s="26" t="s">
        <v>223</v>
      </c>
      <c r="B77" s="11">
        <v>788</v>
      </c>
      <c r="C77" s="13">
        <v>63480602</v>
      </c>
      <c r="D77" s="13">
        <v>80559.139593908607</v>
      </c>
      <c r="E77" s="13">
        <v>63568945</v>
      </c>
      <c r="F77" s="13">
        <v>80671.25</v>
      </c>
      <c r="G77" s="13">
        <v>2218049</v>
      </c>
      <c r="H77" s="13">
        <v>2814.7829949238599</v>
      </c>
      <c r="I77" s="14">
        <v>4.3217629999999998E-4</v>
      </c>
    </row>
    <row r="78" spans="1:9" ht="15" customHeight="1" x14ac:dyDescent="0.2">
      <c r="A78" s="26" t="s">
        <v>224</v>
      </c>
      <c r="B78" s="11">
        <v>4933</v>
      </c>
      <c r="C78" s="13">
        <v>558404604</v>
      </c>
      <c r="D78" s="13">
        <v>113197.770930468</v>
      </c>
      <c r="E78" s="13">
        <v>560196608</v>
      </c>
      <c r="F78" s="13">
        <v>113561.039529698</v>
      </c>
      <c r="G78" s="13">
        <v>21007327</v>
      </c>
      <c r="H78" s="13">
        <v>4258.5296979525701</v>
      </c>
      <c r="I78" s="14">
        <v>4.0931778999999998E-3</v>
      </c>
    </row>
    <row r="79" spans="1:9" ht="15" customHeight="1" x14ac:dyDescent="0.2">
      <c r="A79" s="26" t="s">
        <v>225</v>
      </c>
      <c r="B79" s="11">
        <v>22949</v>
      </c>
      <c r="C79" s="13">
        <v>1546723367</v>
      </c>
      <c r="D79" s="13">
        <v>67398.290426598105</v>
      </c>
      <c r="E79" s="13">
        <v>1554061017</v>
      </c>
      <c r="F79" s="13">
        <v>67718.027670051</v>
      </c>
      <c r="G79" s="13">
        <v>49502817</v>
      </c>
      <c r="H79" s="13">
        <v>2157.0794805873902</v>
      </c>
      <c r="I79" s="14">
        <v>9.6453887999999998E-3</v>
      </c>
    </row>
    <row r="80" spans="1:9" ht="15" customHeight="1" x14ac:dyDescent="0.2">
      <c r="A80" s="26" t="s">
        <v>226</v>
      </c>
      <c r="B80" s="11">
        <v>14771</v>
      </c>
      <c r="C80" s="13">
        <v>874969023</v>
      </c>
      <c r="D80" s="13">
        <v>59235.598334574497</v>
      </c>
      <c r="E80" s="13">
        <v>875307214</v>
      </c>
      <c r="F80" s="13">
        <v>59258.493940829998</v>
      </c>
      <c r="G80" s="13">
        <v>28948189</v>
      </c>
      <c r="H80" s="13">
        <v>1959.7988626362501</v>
      </c>
      <c r="I80" s="14">
        <v>5.6404172000000001E-3</v>
      </c>
    </row>
    <row r="81" spans="1:9" ht="15" customHeight="1" x14ac:dyDescent="0.2">
      <c r="A81" s="26" t="s">
        <v>227</v>
      </c>
      <c r="B81" s="11">
        <v>1488</v>
      </c>
      <c r="C81" s="13">
        <v>98379163</v>
      </c>
      <c r="D81" s="13">
        <v>66115.028897849494</v>
      </c>
      <c r="E81" s="13">
        <v>98412830</v>
      </c>
      <c r="F81" s="13">
        <v>66137.654569892504</v>
      </c>
      <c r="G81" s="13">
        <v>3260112</v>
      </c>
      <c r="H81" s="13">
        <v>2190.9354838709701</v>
      </c>
      <c r="I81" s="14">
        <v>6.3521729999999998E-4</v>
      </c>
    </row>
    <row r="82" spans="1:9" ht="15" customHeight="1" x14ac:dyDescent="0.2">
      <c r="A82" s="26" t="s">
        <v>228</v>
      </c>
      <c r="B82" s="11">
        <v>579</v>
      </c>
      <c r="C82" s="13">
        <v>72564055</v>
      </c>
      <c r="D82" s="13">
        <v>125326.519861831</v>
      </c>
      <c r="E82" s="13">
        <v>72903502</v>
      </c>
      <c r="F82" s="13">
        <v>125912.78411053499</v>
      </c>
      <c r="G82" s="13">
        <v>2776085</v>
      </c>
      <c r="H82" s="13">
        <v>4794.6200345423103</v>
      </c>
      <c r="I82" s="14">
        <v>5.4090699999999998E-4</v>
      </c>
    </row>
    <row r="83" spans="1:9" ht="15" customHeight="1" x14ac:dyDescent="0.2">
      <c r="A83" s="26" t="s">
        <v>229</v>
      </c>
      <c r="B83" s="11">
        <v>5783</v>
      </c>
      <c r="C83" s="13">
        <v>858859184</v>
      </c>
      <c r="D83" s="13">
        <v>148514.47068995301</v>
      </c>
      <c r="E83" s="13">
        <v>864182890</v>
      </c>
      <c r="F83" s="13">
        <v>149435.04928237901</v>
      </c>
      <c r="G83" s="13">
        <v>33901822</v>
      </c>
      <c r="H83" s="13">
        <v>5862.3243991008103</v>
      </c>
      <c r="I83" s="14">
        <v>6.6056090000000001E-3</v>
      </c>
    </row>
    <row r="84" spans="1:9" ht="15" customHeight="1" x14ac:dyDescent="0.2">
      <c r="A84" s="26" t="s">
        <v>230</v>
      </c>
      <c r="B84" s="11">
        <v>987</v>
      </c>
      <c r="C84" s="13">
        <v>199840086</v>
      </c>
      <c r="D84" s="13">
        <v>202472.224924012</v>
      </c>
      <c r="E84" s="13">
        <v>202616666</v>
      </c>
      <c r="F84" s="13">
        <v>205285.375886525</v>
      </c>
      <c r="G84" s="13">
        <v>7694423</v>
      </c>
      <c r="H84" s="13">
        <v>7795.7679837892601</v>
      </c>
      <c r="I84" s="14">
        <v>1.4992218000000001E-3</v>
      </c>
    </row>
    <row r="85" spans="1:9" ht="15" customHeight="1" x14ac:dyDescent="0.2">
      <c r="A85" s="26" t="s">
        <v>231</v>
      </c>
      <c r="B85" s="11">
        <v>17764</v>
      </c>
      <c r="C85" s="13">
        <v>1145488892</v>
      </c>
      <c r="D85" s="13">
        <v>64483.725061923004</v>
      </c>
      <c r="E85" s="13">
        <v>1144509341</v>
      </c>
      <c r="F85" s="13">
        <v>64428.582582751602</v>
      </c>
      <c r="G85" s="13">
        <v>40597978</v>
      </c>
      <c r="H85" s="13">
        <v>2285.4074532762902</v>
      </c>
      <c r="I85" s="14">
        <v>7.9103231999999996E-3</v>
      </c>
    </row>
    <row r="86" spans="1:9" ht="15" customHeight="1" x14ac:dyDescent="0.2">
      <c r="A86" s="26" t="s">
        <v>232</v>
      </c>
      <c r="B86" s="11">
        <v>3106</v>
      </c>
      <c r="C86" s="13">
        <v>561743747</v>
      </c>
      <c r="D86" s="13">
        <v>180857.61332904099</v>
      </c>
      <c r="E86" s="13">
        <v>563846021</v>
      </c>
      <c r="F86" s="13">
        <v>181534.45621378001</v>
      </c>
      <c r="G86" s="13">
        <v>22244643</v>
      </c>
      <c r="H86" s="13">
        <v>7161.8296844816496</v>
      </c>
      <c r="I86" s="14">
        <v>4.3342631000000001E-3</v>
      </c>
    </row>
    <row r="87" spans="1:9" ht="15" customHeight="1" x14ac:dyDescent="0.2">
      <c r="A87" s="26" t="s">
        <v>233</v>
      </c>
      <c r="B87" s="11">
        <v>708</v>
      </c>
      <c r="C87" s="13">
        <v>43393099</v>
      </c>
      <c r="D87" s="13">
        <v>61289.687853107403</v>
      </c>
      <c r="E87" s="13">
        <v>40951604</v>
      </c>
      <c r="F87" s="13">
        <v>57841.248587570597</v>
      </c>
      <c r="G87" s="13">
        <v>1252884</v>
      </c>
      <c r="H87" s="13">
        <v>1769.6101694915301</v>
      </c>
      <c r="I87" s="14">
        <v>2.4411849999999999E-4</v>
      </c>
    </row>
    <row r="88" spans="1:9" ht="15" customHeight="1" x14ac:dyDescent="0.2">
      <c r="A88" s="26" t="s">
        <v>234</v>
      </c>
      <c r="B88" s="11">
        <v>5513</v>
      </c>
      <c r="C88" s="13">
        <v>519452733</v>
      </c>
      <c r="D88" s="13">
        <v>94223.241973517201</v>
      </c>
      <c r="E88" s="13">
        <v>519261346</v>
      </c>
      <c r="F88" s="13">
        <v>94188.526392164</v>
      </c>
      <c r="G88" s="13">
        <v>20304708</v>
      </c>
      <c r="H88" s="13">
        <v>3683.0596771267901</v>
      </c>
      <c r="I88" s="14">
        <v>3.9562759000000003E-3</v>
      </c>
    </row>
    <row r="89" spans="1:9" ht="15" customHeight="1" x14ac:dyDescent="0.2">
      <c r="A89" s="26" t="s">
        <v>235</v>
      </c>
      <c r="B89" s="11">
        <v>990</v>
      </c>
      <c r="C89" s="13">
        <v>94618498</v>
      </c>
      <c r="D89" s="13">
        <v>95574.240404040407</v>
      </c>
      <c r="E89" s="13">
        <v>95145750</v>
      </c>
      <c r="F89" s="13">
        <v>96106.818181818206</v>
      </c>
      <c r="G89" s="13">
        <v>3636646</v>
      </c>
      <c r="H89" s="13">
        <v>3673.3797979798001</v>
      </c>
      <c r="I89" s="14">
        <v>7.085832E-4</v>
      </c>
    </row>
    <row r="90" spans="1:9" ht="15" customHeight="1" x14ac:dyDescent="0.2">
      <c r="A90" s="26" t="s">
        <v>236</v>
      </c>
      <c r="B90" s="11">
        <v>5106</v>
      </c>
      <c r="C90" s="13">
        <v>373006328</v>
      </c>
      <c r="D90" s="13">
        <v>73052.551508029806</v>
      </c>
      <c r="E90" s="13">
        <v>370590137</v>
      </c>
      <c r="F90" s="13">
        <v>72579.345280062698</v>
      </c>
      <c r="G90" s="13">
        <v>13165676</v>
      </c>
      <c r="H90" s="13">
        <v>2578.4716020368201</v>
      </c>
      <c r="I90" s="14">
        <v>2.5652695E-3</v>
      </c>
    </row>
    <row r="91" spans="1:9" ht="15" customHeight="1" x14ac:dyDescent="0.2">
      <c r="A91" s="26" t="s">
        <v>237</v>
      </c>
      <c r="B91" s="11">
        <v>988</v>
      </c>
      <c r="C91" s="13">
        <v>100785090</v>
      </c>
      <c r="D91" s="13">
        <v>102009.200404858</v>
      </c>
      <c r="E91" s="13">
        <v>100829558</v>
      </c>
      <c r="F91" s="13">
        <v>102054.208502024</v>
      </c>
      <c r="G91" s="13">
        <v>3938735</v>
      </c>
      <c r="H91" s="13">
        <v>3986.57388663968</v>
      </c>
      <c r="I91" s="14">
        <v>7.6744379999999998E-4</v>
      </c>
    </row>
    <row r="92" spans="1:9" ht="15" customHeight="1" x14ac:dyDescent="0.2">
      <c r="A92" s="26" t="s">
        <v>238</v>
      </c>
      <c r="B92" s="11">
        <v>1404</v>
      </c>
      <c r="C92" s="13">
        <v>102785811</v>
      </c>
      <c r="D92" s="13">
        <v>73209.267094017094</v>
      </c>
      <c r="E92" s="13">
        <v>102883553</v>
      </c>
      <c r="F92" s="13">
        <v>73278.883903133901</v>
      </c>
      <c r="G92" s="13">
        <v>3297652</v>
      </c>
      <c r="H92" s="13">
        <v>2348.7549857549898</v>
      </c>
      <c r="I92" s="14">
        <v>6.4253179999999995E-4</v>
      </c>
    </row>
    <row r="93" spans="1:9" ht="15" customHeight="1" x14ac:dyDescent="0.2">
      <c r="A93" s="26" t="s">
        <v>239</v>
      </c>
      <c r="B93" s="11">
        <v>641</v>
      </c>
      <c r="C93" s="13">
        <v>34100077</v>
      </c>
      <c r="D93" s="13">
        <v>53198.248049921996</v>
      </c>
      <c r="E93" s="13">
        <v>13913209</v>
      </c>
      <c r="F93" s="13">
        <v>21705.4742589704</v>
      </c>
      <c r="G93" s="13">
        <v>316095</v>
      </c>
      <c r="H93" s="13">
        <v>493.12792511700502</v>
      </c>
      <c r="I93" s="14">
        <v>6.1589599999999997E-5</v>
      </c>
    </row>
    <row r="94" spans="1:9" ht="15" customHeight="1" x14ac:dyDescent="0.2">
      <c r="A94" s="26" t="s">
        <v>240</v>
      </c>
      <c r="B94" s="11">
        <v>996</v>
      </c>
      <c r="C94" s="13">
        <v>66289239</v>
      </c>
      <c r="D94" s="13">
        <v>66555.460843373497</v>
      </c>
      <c r="E94" s="13">
        <v>66060233</v>
      </c>
      <c r="F94" s="13">
        <v>66325.535140562293</v>
      </c>
      <c r="G94" s="13">
        <v>2125566</v>
      </c>
      <c r="H94" s="13">
        <v>2134.1024096385499</v>
      </c>
      <c r="I94" s="14">
        <v>4.1415640000000002E-4</v>
      </c>
    </row>
    <row r="95" spans="1:9" ht="15" customHeight="1" x14ac:dyDescent="0.2">
      <c r="A95" s="26" t="s">
        <v>138</v>
      </c>
      <c r="B95" s="11">
        <v>4253</v>
      </c>
      <c r="C95" s="13">
        <v>496392606</v>
      </c>
      <c r="D95" s="13">
        <v>116715.87256054601</v>
      </c>
      <c r="E95" s="13">
        <v>497114087</v>
      </c>
      <c r="F95" s="13">
        <v>116885.513049612</v>
      </c>
      <c r="G95" s="13">
        <v>19565571</v>
      </c>
      <c r="H95" s="13">
        <v>4600.4164119445104</v>
      </c>
      <c r="I95" s="14">
        <v>3.8122586E-3</v>
      </c>
    </row>
    <row r="96" spans="1:9" ht="15" customHeight="1" x14ac:dyDescent="0.2">
      <c r="A96" s="26" t="s">
        <v>241</v>
      </c>
      <c r="B96" s="11">
        <v>805</v>
      </c>
      <c r="C96" s="13">
        <v>48219833</v>
      </c>
      <c r="D96" s="13">
        <v>59900.413664596301</v>
      </c>
      <c r="E96" s="13">
        <v>48256056</v>
      </c>
      <c r="F96" s="13">
        <v>59945.411180124203</v>
      </c>
      <c r="G96" s="13">
        <v>1500467</v>
      </c>
      <c r="H96" s="13">
        <v>1863.93416149068</v>
      </c>
      <c r="I96" s="14">
        <v>2.9235889999999998E-4</v>
      </c>
    </row>
    <row r="97" spans="1:9" ht="15" customHeight="1" x14ac:dyDescent="0.2">
      <c r="A97" s="26" t="s">
        <v>242</v>
      </c>
      <c r="B97" s="11">
        <v>1770</v>
      </c>
      <c r="C97" s="13">
        <v>125770409</v>
      </c>
      <c r="D97" s="13">
        <v>71056.728248587606</v>
      </c>
      <c r="E97" s="13">
        <v>126204125</v>
      </c>
      <c r="F97" s="13">
        <v>71301.765536723193</v>
      </c>
      <c r="G97" s="13">
        <v>4173553</v>
      </c>
      <c r="H97" s="13">
        <v>2357.9395480225999</v>
      </c>
      <c r="I97" s="14">
        <v>8.1319699999999999E-4</v>
      </c>
    </row>
    <row r="98" spans="1:9" ht="15" customHeight="1" x14ac:dyDescent="0.2">
      <c r="A98" s="26" t="s">
        <v>243</v>
      </c>
      <c r="B98" s="11">
        <v>907</v>
      </c>
      <c r="C98" s="13">
        <v>261804089</v>
      </c>
      <c r="D98" s="13">
        <v>288648.38919514901</v>
      </c>
      <c r="E98" s="13">
        <v>262440126</v>
      </c>
      <c r="F98" s="13">
        <v>289349.64277839003</v>
      </c>
      <c r="G98" s="13">
        <v>11236815</v>
      </c>
      <c r="H98" s="13">
        <v>12388.991179713301</v>
      </c>
      <c r="I98" s="14">
        <v>2.18944E-3</v>
      </c>
    </row>
    <row r="99" spans="1:9" ht="15" customHeight="1" x14ac:dyDescent="0.2">
      <c r="A99" s="26" t="s">
        <v>244</v>
      </c>
      <c r="B99" s="11">
        <v>15895</v>
      </c>
      <c r="C99" s="13">
        <v>1344918550</v>
      </c>
      <c r="D99" s="13">
        <v>84612.680088078007</v>
      </c>
      <c r="E99" s="13">
        <v>1345397546</v>
      </c>
      <c r="F99" s="13">
        <v>84642.815099087806</v>
      </c>
      <c r="G99" s="13">
        <v>51507414</v>
      </c>
      <c r="H99" s="13">
        <v>3240.4790185593001</v>
      </c>
      <c r="I99" s="14">
        <v>1.00359751E-2</v>
      </c>
    </row>
    <row r="100" spans="1:9" ht="15" customHeight="1" x14ac:dyDescent="0.2">
      <c r="A100" s="26" t="s">
        <v>245</v>
      </c>
      <c r="B100" s="11">
        <v>511</v>
      </c>
      <c r="C100" s="13">
        <v>31127623</v>
      </c>
      <c r="D100" s="13">
        <v>60915.113502935397</v>
      </c>
      <c r="E100" s="13">
        <v>30490348</v>
      </c>
      <c r="F100" s="13">
        <v>59668</v>
      </c>
      <c r="G100" s="13">
        <v>998530</v>
      </c>
      <c r="H100" s="13">
        <v>1954.07045009785</v>
      </c>
      <c r="I100" s="14">
        <v>1.945588E-4</v>
      </c>
    </row>
    <row r="101" spans="1:9" ht="15" customHeight="1" x14ac:dyDescent="0.2">
      <c r="A101" s="26" t="s">
        <v>246</v>
      </c>
      <c r="B101" s="11">
        <v>3038</v>
      </c>
      <c r="C101" s="13">
        <v>243059942</v>
      </c>
      <c r="D101" s="13">
        <v>80006.564186965101</v>
      </c>
      <c r="E101" s="13">
        <v>243209809</v>
      </c>
      <c r="F101" s="13">
        <v>80055.894996708405</v>
      </c>
      <c r="G101" s="13">
        <v>8495731</v>
      </c>
      <c r="H101" s="13">
        <v>2796.4881500987499</v>
      </c>
      <c r="I101" s="14">
        <v>1.6553528E-3</v>
      </c>
    </row>
    <row r="102" spans="1:9" ht="15" customHeight="1" x14ac:dyDescent="0.2">
      <c r="A102" s="26" t="s">
        <v>247</v>
      </c>
      <c r="B102" s="11">
        <v>774</v>
      </c>
      <c r="C102" s="13">
        <v>66223706</v>
      </c>
      <c r="D102" s="13">
        <v>85560.343669250695</v>
      </c>
      <c r="E102" s="13">
        <v>66105464</v>
      </c>
      <c r="F102" s="13">
        <v>85407.576227390193</v>
      </c>
      <c r="G102" s="13">
        <v>2428129</v>
      </c>
      <c r="H102" s="13">
        <v>3137.1175710594298</v>
      </c>
      <c r="I102" s="14">
        <v>4.7310940000000001E-4</v>
      </c>
    </row>
    <row r="103" spans="1:9" ht="15" customHeight="1" x14ac:dyDescent="0.2">
      <c r="A103" s="26" t="s">
        <v>248</v>
      </c>
      <c r="B103" s="11">
        <v>2735</v>
      </c>
      <c r="C103" s="13">
        <v>241669336</v>
      </c>
      <c r="D103" s="13">
        <v>88361.731627056695</v>
      </c>
      <c r="E103" s="13">
        <v>242036520</v>
      </c>
      <c r="F103" s="13">
        <v>88495.985374771495</v>
      </c>
      <c r="G103" s="13">
        <v>8877554</v>
      </c>
      <c r="H103" s="13">
        <v>3245.9063985374801</v>
      </c>
      <c r="I103" s="14">
        <v>1.7297491999999999E-3</v>
      </c>
    </row>
    <row r="104" spans="1:9" ht="15" customHeight="1" x14ac:dyDescent="0.2">
      <c r="A104" s="26" t="s">
        <v>249</v>
      </c>
      <c r="B104" s="11">
        <v>3744</v>
      </c>
      <c r="C104" s="13">
        <v>403635354</v>
      </c>
      <c r="D104" s="13">
        <v>107808.588141026</v>
      </c>
      <c r="E104" s="13">
        <v>404716715</v>
      </c>
      <c r="F104" s="13">
        <v>108097.413194444</v>
      </c>
      <c r="G104" s="13">
        <v>15104576</v>
      </c>
      <c r="H104" s="13">
        <v>4034.3418803418799</v>
      </c>
      <c r="I104" s="14">
        <v>2.9430548999999999E-3</v>
      </c>
    </row>
    <row r="105" spans="1:9" ht="15" customHeight="1" x14ac:dyDescent="0.2">
      <c r="A105" s="26" t="s">
        <v>250</v>
      </c>
      <c r="B105" s="11">
        <v>6627</v>
      </c>
      <c r="C105" s="13">
        <v>678078477</v>
      </c>
      <c r="D105" s="13">
        <v>102320.57899502</v>
      </c>
      <c r="E105" s="13">
        <v>677807515</v>
      </c>
      <c r="F105" s="13">
        <v>102279.69141391299</v>
      </c>
      <c r="G105" s="13">
        <v>25578004</v>
      </c>
      <c r="H105" s="13">
        <v>3859.66561038177</v>
      </c>
      <c r="I105" s="14">
        <v>4.9837526000000004E-3</v>
      </c>
    </row>
    <row r="106" spans="1:9" ht="15" customHeight="1" x14ac:dyDescent="0.2">
      <c r="A106" s="26" t="s">
        <v>251</v>
      </c>
      <c r="B106" s="11">
        <v>9844</v>
      </c>
      <c r="C106" s="13">
        <v>1092128030</v>
      </c>
      <c r="D106" s="13">
        <v>110943.52194229999</v>
      </c>
      <c r="E106" s="13">
        <v>1078253985</v>
      </c>
      <c r="F106" s="13">
        <v>109534.130942706</v>
      </c>
      <c r="G106" s="13">
        <v>42029071</v>
      </c>
      <c r="H106" s="13">
        <v>4269.5114790735497</v>
      </c>
      <c r="I106" s="14">
        <v>8.1891649000000004E-3</v>
      </c>
    </row>
    <row r="107" spans="1:9" ht="15" customHeight="1" x14ac:dyDescent="0.2">
      <c r="A107" s="26" t="s">
        <v>252</v>
      </c>
      <c r="B107" s="11">
        <v>858</v>
      </c>
      <c r="C107" s="13">
        <v>157959389</v>
      </c>
      <c r="D107" s="13">
        <v>184101.851981352</v>
      </c>
      <c r="E107" s="13">
        <v>158144338</v>
      </c>
      <c r="F107" s="13">
        <v>184317.41025640999</v>
      </c>
      <c r="G107" s="13">
        <v>5492404</v>
      </c>
      <c r="H107" s="13">
        <v>6401.4032634032701</v>
      </c>
      <c r="I107" s="14">
        <v>1.0701688000000001E-3</v>
      </c>
    </row>
    <row r="108" spans="1:9" ht="15" customHeight="1" x14ac:dyDescent="0.2">
      <c r="A108" s="26" t="s">
        <v>253</v>
      </c>
      <c r="B108" s="11">
        <v>59037</v>
      </c>
      <c r="C108" s="13">
        <v>4343742493</v>
      </c>
      <c r="D108" s="13">
        <v>73576.612852956605</v>
      </c>
      <c r="E108" s="13">
        <v>4336364265</v>
      </c>
      <c r="F108" s="13">
        <v>73451.636516083105</v>
      </c>
      <c r="G108" s="13">
        <v>151830064</v>
      </c>
      <c r="H108" s="13">
        <v>2571.7781052560299</v>
      </c>
      <c r="I108" s="14">
        <v>2.9583367100000001E-2</v>
      </c>
    </row>
    <row r="109" spans="1:9" ht="15" customHeight="1" x14ac:dyDescent="0.2">
      <c r="A109" s="26" t="s">
        <v>254</v>
      </c>
      <c r="B109" s="11">
        <v>543</v>
      </c>
      <c r="C109" s="13">
        <v>40221535</v>
      </c>
      <c r="D109" s="13">
        <v>74072.808471454904</v>
      </c>
      <c r="E109" s="13">
        <v>40133628</v>
      </c>
      <c r="F109" s="13">
        <v>73910.917127071807</v>
      </c>
      <c r="G109" s="13">
        <v>1350971</v>
      </c>
      <c r="H109" s="13">
        <v>2487.9760589318598</v>
      </c>
      <c r="I109" s="14">
        <v>2.6323029999999998E-4</v>
      </c>
    </row>
    <row r="110" spans="1:9" ht="15" customHeight="1" x14ac:dyDescent="0.2">
      <c r="A110" s="26" t="s">
        <v>255</v>
      </c>
      <c r="B110" s="11">
        <v>40807</v>
      </c>
      <c r="C110" s="13">
        <v>2951439936</v>
      </c>
      <c r="D110" s="13">
        <v>72326.805106967004</v>
      </c>
      <c r="E110" s="13">
        <v>2954095290</v>
      </c>
      <c r="F110" s="13">
        <v>72391.876148700001</v>
      </c>
      <c r="G110" s="13">
        <v>101689861</v>
      </c>
      <c r="H110" s="13">
        <v>2491.97100987576</v>
      </c>
      <c r="I110" s="14">
        <v>1.9813786600000001E-2</v>
      </c>
    </row>
    <row r="111" spans="1:9" ht="15" customHeight="1" x14ac:dyDescent="0.2">
      <c r="A111" s="26" t="s">
        <v>256</v>
      </c>
      <c r="B111" s="11">
        <v>884</v>
      </c>
      <c r="C111" s="13">
        <v>52381624</v>
      </c>
      <c r="D111" s="13">
        <v>59255.230769230802</v>
      </c>
      <c r="E111" s="13">
        <v>52343000</v>
      </c>
      <c r="F111" s="13">
        <v>59211.538461538497</v>
      </c>
      <c r="G111" s="13">
        <v>1823082</v>
      </c>
      <c r="H111" s="13">
        <v>2062.3099547511301</v>
      </c>
      <c r="I111" s="14">
        <v>3.5521890000000001E-4</v>
      </c>
    </row>
    <row r="112" spans="1:9" ht="15" customHeight="1" x14ac:dyDescent="0.2">
      <c r="A112" s="26" t="s">
        <v>257</v>
      </c>
      <c r="B112" s="11">
        <v>763</v>
      </c>
      <c r="C112" s="13">
        <v>78878735</v>
      </c>
      <c r="D112" s="13">
        <v>103379.73132372199</v>
      </c>
      <c r="E112" s="13">
        <v>79095207</v>
      </c>
      <c r="F112" s="13">
        <v>103663.442988204</v>
      </c>
      <c r="G112" s="13">
        <v>2919685</v>
      </c>
      <c r="H112" s="13">
        <v>3826.5858453473102</v>
      </c>
      <c r="I112" s="14">
        <v>5.6888679999999995E-4</v>
      </c>
    </row>
    <row r="113" spans="1:9" ht="15" customHeight="1" x14ac:dyDescent="0.2">
      <c r="A113" s="26" t="s">
        <v>258</v>
      </c>
      <c r="B113" s="11">
        <v>16910</v>
      </c>
      <c r="C113" s="13">
        <v>5384282445</v>
      </c>
      <c r="D113" s="13">
        <v>318408.18716735701</v>
      </c>
      <c r="E113" s="13">
        <v>5387912479</v>
      </c>
      <c r="F113" s="13">
        <v>318622.85505617998</v>
      </c>
      <c r="G113" s="13">
        <v>205786581</v>
      </c>
      <c r="H113" s="13">
        <v>12169.519869899499</v>
      </c>
      <c r="I113" s="14">
        <v>4.0096538199999997E-2</v>
      </c>
    </row>
    <row r="114" spans="1:9" ht="15" customHeight="1" x14ac:dyDescent="0.2">
      <c r="A114" s="26" t="s">
        <v>259</v>
      </c>
      <c r="B114" s="11">
        <v>1511</v>
      </c>
      <c r="C114" s="13">
        <v>121718004</v>
      </c>
      <c r="D114" s="13">
        <v>80554.602250165495</v>
      </c>
      <c r="E114" s="13">
        <v>121787248</v>
      </c>
      <c r="F114" s="13">
        <v>80600.428855062899</v>
      </c>
      <c r="G114" s="13">
        <v>4314825</v>
      </c>
      <c r="H114" s="13">
        <v>2855.6088682991399</v>
      </c>
      <c r="I114" s="14">
        <v>8.4072319999999999E-4</v>
      </c>
    </row>
    <row r="115" spans="1:9" ht="15" customHeight="1" x14ac:dyDescent="0.2">
      <c r="A115" s="26" t="s">
        <v>260</v>
      </c>
      <c r="B115" s="11">
        <v>10943</v>
      </c>
      <c r="C115" s="13">
        <v>762710524</v>
      </c>
      <c r="D115" s="13">
        <v>69698.485241707007</v>
      </c>
      <c r="E115" s="13">
        <v>761904886</v>
      </c>
      <c r="F115" s="13">
        <v>69624.863931280299</v>
      </c>
      <c r="G115" s="13">
        <v>26173608</v>
      </c>
      <c r="H115" s="13">
        <v>2391.81284839624</v>
      </c>
      <c r="I115" s="14">
        <v>5.0998032E-3</v>
      </c>
    </row>
    <row r="116" spans="1:9" ht="15" customHeight="1" x14ac:dyDescent="0.2">
      <c r="A116" s="26" t="s">
        <v>261</v>
      </c>
      <c r="B116" s="11">
        <v>2193</v>
      </c>
      <c r="C116" s="13">
        <v>202649082</v>
      </c>
      <c r="D116" s="13">
        <v>92407.242134062893</v>
      </c>
      <c r="E116" s="13">
        <v>202304260</v>
      </c>
      <c r="F116" s="13">
        <v>92250.004559963505</v>
      </c>
      <c r="G116" s="13">
        <v>7558720</v>
      </c>
      <c r="H116" s="13">
        <v>3446.7487460100301</v>
      </c>
      <c r="I116" s="14">
        <v>1.4727806999999999E-3</v>
      </c>
    </row>
    <row r="117" spans="1:9" ht="15" customHeight="1" x14ac:dyDescent="0.2">
      <c r="A117" s="26" t="s">
        <v>262</v>
      </c>
      <c r="B117" s="11">
        <v>2858</v>
      </c>
      <c r="C117" s="13">
        <v>297485058</v>
      </c>
      <c r="D117" s="13">
        <v>104088.543736879</v>
      </c>
      <c r="E117" s="13">
        <v>297382535</v>
      </c>
      <c r="F117" s="13">
        <v>104052.671448565</v>
      </c>
      <c r="G117" s="13">
        <v>11644067</v>
      </c>
      <c r="H117" s="13">
        <v>4074.20118964311</v>
      </c>
      <c r="I117" s="14">
        <v>2.2687912000000001E-3</v>
      </c>
    </row>
    <row r="118" spans="1:9" ht="15" customHeight="1" x14ac:dyDescent="0.2">
      <c r="A118" s="26" t="s">
        <v>263</v>
      </c>
      <c r="B118" s="11">
        <v>16074</v>
      </c>
      <c r="C118" s="13">
        <v>1531226160</v>
      </c>
      <c r="D118" s="13">
        <v>95261.052631579005</v>
      </c>
      <c r="E118" s="13">
        <v>1537375807</v>
      </c>
      <c r="F118" s="13">
        <v>95643.636120443</v>
      </c>
      <c r="G118" s="13">
        <v>56508194</v>
      </c>
      <c r="H118" s="13">
        <v>3515.50292397661</v>
      </c>
      <c r="I118" s="14">
        <v>1.1010353299999999E-2</v>
      </c>
    </row>
    <row r="119" spans="1:9" ht="15" customHeight="1" x14ac:dyDescent="0.2">
      <c r="A119" s="26" t="s">
        <v>264</v>
      </c>
      <c r="B119" s="11">
        <v>3472</v>
      </c>
      <c r="C119" s="13">
        <v>381373735</v>
      </c>
      <c r="D119" s="13">
        <v>109842.665610599</v>
      </c>
      <c r="E119" s="13">
        <v>382261698</v>
      </c>
      <c r="F119" s="13">
        <v>110098.415322581</v>
      </c>
      <c r="G119" s="13">
        <v>14852329</v>
      </c>
      <c r="H119" s="13">
        <v>4277.7445276497701</v>
      </c>
      <c r="I119" s="14">
        <v>2.8939057999999998E-3</v>
      </c>
    </row>
    <row r="120" spans="1:9" ht="15" customHeight="1" x14ac:dyDescent="0.2">
      <c r="A120" s="26" t="s">
        <v>265</v>
      </c>
      <c r="B120" s="11">
        <v>5525</v>
      </c>
      <c r="C120" s="13">
        <v>371122067</v>
      </c>
      <c r="D120" s="13">
        <v>67171.414841628997</v>
      </c>
      <c r="E120" s="13">
        <v>370788424</v>
      </c>
      <c r="F120" s="13">
        <v>67111.026968325794</v>
      </c>
      <c r="G120" s="13">
        <v>12508793</v>
      </c>
      <c r="H120" s="13">
        <v>2264.0349321266999</v>
      </c>
      <c r="I120" s="14">
        <v>2.4372789000000001E-3</v>
      </c>
    </row>
    <row r="121" spans="1:9" ht="15" customHeight="1" x14ac:dyDescent="0.2">
      <c r="A121" s="26" t="s">
        <v>266</v>
      </c>
      <c r="B121" s="11">
        <v>3934</v>
      </c>
      <c r="C121" s="13">
        <v>413949905</v>
      </c>
      <c r="D121" s="13">
        <v>105223.66675139801</v>
      </c>
      <c r="E121" s="13">
        <v>415720117</v>
      </c>
      <c r="F121" s="13">
        <v>105673.644382308</v>
      </c>
      <c r="G121" s="13">
        <v>15726711</v>
      </c>
      <c r="H121" s="13">
        <v>3997.6387900355899</v>
      </c>
      <c r="I121" s="14">
        <v>3.064275E-3</v>
      </c>
    </row>
    <row r="122" spans="1:9" ht="15" customHeight="1" x14ac:dyDescent="0.2">
      <c r="A122" s="26" t="s">
        <v>267</v>
      </c>
      <c r="B122" s="11">
        <v>41394</v>
      </c>
      <c r="C122" s="13">
        <v>3083069389</v>
      </c>
      <c r="D122" s="13">
        <v>74481.069454510303</v>
      </c>
      <c r="E122" s="13">
        <v>3089958895</v>
      </c>
      <c r="F122" s="13">
        <v>74647.506764265403</v>
      </c>
      <c r="G122" s="13">
        <v>103721481</v>
      </c>
      <c r="H122" s="13">
        <v>2505.71292941006</v>
      </c>
      <c r="I122" s="14">
        <v>2.02096381E-2</v>
      </c>
    </row>
    <row r="123" spans="1:9" ht="15" customHeight="1" x14ac:dyDescent="0.2">
      <c r="A123" s="26" t="s">
        <v>268</v>
      </c>
      <c r="B123" s="11">
        <v>3412</v>
      </c>
      <c r="C123" s="13">
        <v>237604170</v>
      </c>
      <c r="D123" s="13">
        <v>69637.798944900394</v>
      </c>
      <c r="E123" s="13">
        <v>238116845</v>
      </c>
      <c r="F123" s="13">
        <v>69788.055392731505</v>
      </c>
      <c r="G123" s="13">
        <v>7800922</v>
      </c>
      <c r="H123" s="13">
        <v>2286.3194607268501</v>
      </c>
      <c r="I123" s="14">
        <v>1.5199726000000001E-3</v>
      </c>
    </row>
    <row r="124" spans="1:9" ht="15" customHeight="1" x14ac:dyDescent="0.2">
      <c r="A124" s="26" t="s">
        <v>269</v>
      </c>
      <c r="B124" s="11">
        <v>1308</v>
      </c>
      <c r="C124" s="13">
        <v>105145559</v>
      </c>
      <c r="D124" s="13">
        <v>80386.512996941907</v>
      </c>
      <c r="E124" s="13">
        <v>105221908</v>
      </c>
      <c r="F124" s="13">
        <v>80444.883792048902</v>
      </c>
      <c r="G124" s="13">
        <v>3612953</v>
      </c>
      <c r="H124" s="13">
        <v>2762.1964831804298</v>
      </c>
      <c r="I124" s="14">
        <v>7.0396670000000001E-4</v>
      </c>
    </row>
    <row r="125" spans="1:9" ht="15" customHeight="1" x14ac:dyDescent="0.2">
      <c r="A125" s="26" t="s">
        <v>270</v>
      </c>
      <c r="B125" s="11">
        <v>687</v>
      </c>
      <c r="C125" s="13">
        <v>81967521</v>
      </c>
      <c r="D125" s="13">
        <v>119312.25764192099</v>
      </c>
      <c r="E125" s="13">
        <v>82082460</v>
      </c>
      <c r="F125" s="13">
        <v>119479.563318777</v>
      </c>
      <c r="G125" s="13">
        <v>2955595</v>
      </c>
      <c r="H125" s="13">
        <v>4302.1761280931596</v>
      </c>
      <c r="I125" s="14">
        <v>5.7588370000000004E-4</v>
      </c>
    </row>
    <row r="126" spans="1:9" ht="15" customHeight="1" x14ac:dyDescent="0.2">
      <c r="A126" s="26" t="s">
        <v>271</v>
      </c>
      <c r="B126" s="11">
        <v>2828</v>
      </c>
      <c r="C126" s="13">
        <v>198557369</v>
      </c>
      <c r="D126" s="13">
        <v>70211.233734087698</v>
      </c>
      <c r="E126" s="13">
        <v>197720516</v>
      </c>
      <c r="F126" s="13">
        <v>69915.316831683202</v>
      </c>
      <c r="G126" s="13">
        <v>6920803</v>
      </c>
      <c r="H126" s="13">
        <v>2447.2429278642198</v>
      </c>
      <c r="I126" s="14">
        <v>1.3484855999999999E-3</v>
      </c>
    </row>
    <row r="127" spans="1:9" ht="15" customHeight="1" x14ac:dyDescent="0.2">
      <c r="A127" s="26" t="s">
        <v>272</v>
      </c>
      <c r="B127" s="11">
        <v>20646</v>
      </c>
      <c r="C127" s="13">
        <v>2063930763</v>
      </c>
      <c r="D127" s="13">
        <v>99967.5851496658</v>
      </c>
      <c r="E127" s="13">
        <v>2066798305</v>
      </c>
      <c r="F127" s="13">
        <v>100106.476072847</v>
      </c>
      <c r="G127" s="13">
        <v>80976349</v>
      </c>
      <c r="H127" s="13">
        <v>3922.1325680519199</v>
      </c>
      <c r="I127" s="14">
        <v>1.5777857100000001E-2</v>
      </c>
    </row>
    <row r="128" spans="1:9" ht="15" customHeight="1" x14ac:dyDescent="0.2">
      <c r="A128" s="26" t="s">
        <v>273</v>
      </c>
      <c r="B128" s="11">
        <v>4704</v>
      </c>
      <c r="C128" s="13">
        <v>408369093</v>
      </c>
      <c r="D128" s="13">
        <v>86813.157525510207</v>
      </c>
      <c r="E128" s="13">
        <v>404332422</v>
      </c>
      <c r="F128" s="13">
        <v>85955.021683673505</v>
      </c>
      <c r="G128" s="13">
        <v>14920603</v>
      </c>
      <c r="H128" s="13">
        <v>3171.8968962585</v>
      </c>
      <c r="I128" s="14">
        <v>2.9072085999999999E-3</v>
      </c>
    </row>
    <row r="129" spans="1:9" ht="15" customHeight="1" x14ac:dyDescent="0.2">
      <c r="A129" s="26" t="s">
        <v>274</v>
      </c>
      <c r="B129" s="11">
        <v>17648</v>
      </c>
      <c r="C129" s="13">
        <v>1191527266</v>
      </c>
      <c r="D129" s="13">
        <v>67516.2775385313</v>
      </c>
      <c r="E129" s="13">
        <v>1185815839</v>
      </c>
      <c r="F129" s="13">
        <v>67192.647268812303</v>
      </c>
      <c r="G129" s="13">
        <v>40928471</v>
      </c>
      <c r="H129" s="13">
        <v>2319.1563349954699</v>
      </c>
      <c r="I129" s="14">
        <v>7.9747181999999996E-3</v>
      </c>
    </row>
    <row r="130" spans="1:9" ht="15" customHeight="1" x14ac:dyDescent="0.2">
      <c r="A130" s="26" t="s">
        <v>275</v>
      </c>
      <c r="B130" s="11">
        <v>44790</v>
      </c>
      <c r="C130" s="13">
        <v>4115873502</v>
      </c>
      <c r="D130" s="13">
        <v>91892.688144675194</v>
      </c>
      <c r="E130" s="13">
        <v>4132134205</v>
      </c>
      <c r="F130" s="13">
        <v>92255.731301629799</v>
      </c>
      <c r="G130" s="13">
        <v>148270139</v>
      </c>
      <c r="H130" s="13">
        <v>3310.3402321946901</v>
      </c>
      <c r="I130" s="14">
        <v>2.8889732599999999E-2</v>
      </c>
    </row>
    <row r="131" spans="1:9" ht="15" customHeight="1" x14ac:dyDescent="0.2">
      <c r="A131" s="26" t="s">
        <v>276</v>
      </c>
      <c r="B131" s="11">
        <v>4600</v>
      </c>
      <c r="C131" s="13">
        <v>544058246</v>
      </c>
      <c r="D131" s="13">
        <v>118273.53173913001</v>
      </c>
      <c r="E131" s="13">
        <v>545454638</v>
      </c>
      <c r="F131" s="13">
        <v>118577.095217391</v>
      </c>
      <c r="G131" s="13">
        <v>21035558</v>
      </c>
      <c r="H131" s="13">
        <v>4572.9473913043503</v>
      </c>
      <c r="I131" s="14">
        <v>4.0986785999999999E-3</v>
      </c>
    </row>
    <row r="132" spans="1:9" ht="15" customHeight="1" x14ac:dyDescent="0.2">
      <c r="A132" s="26" t="s">
        <v>277</v>
      </c>
      <c r="B132" s="11">
        <v>1100</v>
      </c>
      <c r="C132" s="13">
        <v>75934427</v>
      </c>
      <c r="D132" s="13">
        <v>69031.297272727301</v>
      </c>
      <c r="E132" s="13">
        <v>74896346</v>
      </c>
      <c r="F132" s="13">
        <v>68087.587272727294</v>
      </c>
      <c r="G132" s="13">
        <v>2459487</v>
      </c>
      <c r="H132" s="13">
        <v>2235.8972727272699</v>
      </c>
      <c r="I132" s="14">
        <v>4.7921939999999999E-4</v>
      </c>
    </row>
    <row r="133" spans="1:9" ht="15" customHeight="1" x14ac:dyDescent="0.2">
      <c r="A133" s="26" t="s">
        <v>278</v>
      </c>
      <c r="B133" s="11">
        <v>174785</v>
      </c>
      <c r="C133" s="13">
        <v>17360473334</v>
      </c>
      <c r="D133" s="13">
        <v>99324.732293961206</v>
      </c>
      <c r="E133" s="13">
        <v>17389448353</v>
      </c>
      <c r="F133" s="13">
        <v>99490.507497782994</v>
      </c>
      <c r="G133" s="13">
        <v>669119681</v>
      </c>
      <c r="H133" s="13">
        <v>3828.2443058614899</v>
      </c>
      <c r="I133" s="14">
        <v>0.13037479269999999</v>
      </c>
    </row>
    <row r="134" spans="1:9" ht="15" customHeight="1" x14ac:dyDescent="0.2">
      <c r="A134" s="26" t="s">
        <v>279</v>
      </c>
      <c r="B134" s="11">
        <v>49163</v>
      </c>
      <c r="C134" s="13">
        <v>5648035592</v>
      </c>
      <c r="D134" s="13">
        <v>114883.86778674999</v>
      </c>
      <c r="E134" s="13">
        <v>5657084304</v>
      </c>
      <c r="F134" s="13">
        <v>115067.92311290999</v>
      </c>
      <c r="G134" s="13">
        <v>223028406</v>
      </c>
      <c r="H134" s="13">
        <v>4536.5092854382401</v>
      </c>
      <c r="I134" s="14">
        <v>4.34560259E-2</v>
      </c>
    </row>
    <row r="135" spans="1:9" ht="15" customHeight="1" x14ac:dyDescent="0.2">
      <c r="A135" s="26" t="s">
        <v>280</v>
      </c>
      <c r="B135" s="11">
        <v>3335</v>
      </c>
      <c r="C135" s="13">
        <v>334820692</v>
      </c>
      <c r="D135" s="13">
        <v>100396.00959520201</v>
      </c>
      <c r="E135" s="13">
        <v>336700561</v>
      </c>
      <c r="F135" s="13">
        <v>100959.688455772</v>
      </c>
      <c r="G135" s="13">
        <v>12145352</v>
      </c>
      <c r="H135" s="13">
        <v>3641.7847076461799</v>
      </c>
      <c r="I135" s="14">
        <v>2.3664642E-3</v>
      </c>
    </row>
    <row r="136" spans="1:9" ht="15" customHeight="1" x14ac:dyDescent="0.2">
      <c r="A136" s="26" t="s">
        <v>281</v>
      </c>
      <c r="B136" s="11">
        <v>6835</v>
      </c>
      <c r="C136" s="13">
        <v>529425274</v>
      </c>
      <c r="D136" s="13">
        <v>77457.977176298504</v>
      </c>
      <c r="E136" s="13">
        <v>528911215</v>
      </c>
      <c r="F136" s="13">
        <v>77382.767373811294</v>
      </c>
      <c r="G136" s="13">
        <v>18383140</v>
      </c>
      <c r="H136" s="13">
        <v>2689.5596196049801</v>
      </c>
      <c r="I136" s="14">
        <v>3.5818675E-3</v>
      </c>
    </row>
    <row r="137" spans="1:9" ht="15" customHeight="1" x14ac:dyDescent="0.2">
      <c r="A137" s="26" t="s">
        <v>282</v>
      </c>
      <c r="B137" s="11">
        <v>18651</v>
      </c>
      <c r="C137" s="13">
        <v>1847701392</v>
      </c>
      <c r="D137" s="13">
        <v>99067.148785587895</v>
      </c>
      <c r="E137" s="13">
        <v>1847463473</v>
      </c>
      <c r="F137" s="13">
        <v>99054.3924186371</v>
      </c>
      <c r="G137" s="13">
        <v>71693142</v>
      </c>
      <c r="H137" s="13">
        <v>3843.93019141065</v>
      </c>
      <c r="I137" s="14">
        <v>1.39690683E-2</v>
      </c>
    </row>
    <row r="138" spans="1:9" ht="15" customHeight="1" x14ac:dyDescent="0.2">
      <c r="A138" s="26" t="s">
        <v>283</v>
      </c>
      <c r="B138" s="11">
        <v>6221</v>
      </c>
      <c r="C138" s="13">
        <v>513076603</v>
      </c>
      <c r="D138" s="13">
        <v>82474.940202539801</v>
      </c>
      <c r="E138" s="13">
        <v>514092130</v>
      </c>
      <c r="F138" s="13">
        <v>82638.181964314397</v>
      </c>
      <c r="G138" s="13">
        <v>18161959</v>
      </c>
      <c r="H138" s="13">
        <v>2919.4597331618702</v>
      </c>
      <c r="I138" s="14">
        <v>3.5387715000000002E-3</v>
      </c>
    </row>
    <row r="139" spans="1:9" ht="15" customHeight="1" x14ac:dyDescent="0.2">
      <c r="A139" s="26" t="s">
        <v>284</v>
      </c>
      <c r="B139" s="11">
        <v>36991</v>
      </c>
      <c r="C139" s="13">
        <v>4319095276</v>
      </c>
      <c r="D139" s="13">
        <v>116760.70600957</v>
      </c>
      <c r="E139" s="13">
        <v>4325255671</v>
      </c>
      <c r="F139" s="13">
        <v>116927.243680895</v>
      </c>
      <c r="G139" s="13">
        <v>172919226</v>
      </c>
      <c r="H139" s="13">
        <v>4674.6296666756798</v>
      </c>
      <c r="I139" s="14">
        <v>3.36924901E-2</v>
      </c>
    </row>
    <row r="140" spans="1:9" ht="15" customHeight="1" x14ac:dyDescent="0.2">
      <c r="A140" s="26" t="s">
        <v>285</v>
      </c>
      <c r="B140" s="11">
        <v>3672</v>
      </c>
      <c r="C140" s="13">
        <v>308616238</v>
      </c>
      <c r="D140" s="13">
        <v>84045.816448801794</v>
      </c>
      <c r="E140" s="13">
        <v>308131607</v>
      </c>
      <c r="F140" s="13">
        <v>83913.836328976002</v>
      </c>
      <c r="G140" s="13">
        <v>11390077</v>
      </c>
      <c r="H140" s="13">
        <v>3101.8728213507602</v>
      </c>
      <c r="I140" s="14">
        <v>2.2193024E-3</v>
      </c>
    </row>
    <row r="141" spans="1:9" ht="15" customHeight="1" x14ac:dyDescent="0.2">
      <c r="A141" s="26" t="s">
        <v>286</v>
      </c>
      <c r="B141" s="11">
        <v>5172</v>
      </c>
      <c r="C141" s="13">
        <v>309947924</v>
      </c>
      <c r="D141" s="13">
        <v>59928.059551430801</v>
      </c>
      <c r="E141" s="13">
        <v>309603910</v>
      </c>
      <c r="F141" s="13">
        <v>59861.544856921901</v>
      </c>
      <c r="G141" s="13">
        <v>11253485</v>
      </c>
      <c r="H141" s="13">
        <v>2175.8478344934301</v>
      </c>
      <c r="I141" s="14">
        <v>2.1926881E-3</v>
      </c>
    </row>
    <row r="142" spans="1:9" ht="15" customHeight="1" x14ac:dyDescent="0.2">
      <c r="A142" s="26" t="s">
        <v>287</v>
      </c>
      <c r="B142" s="11">
        <v>2848</v>
      </c>
      <c r="C142" s="13">
        <v>343354247</v>
      </c>
      <c r="D142" s="13">
        <v>120559.77773876399</v>
      </c>
      <c r="E142" s="13">
        <v>343375226</v>
      </c>
      <c r="F142" s="13">
        <v>120567.143960674</v>
      </c>
      <c r="G142" s="13">
        <v>13305113</v>
      </c>
      <c r="H142" s="13">
        <v>4671.7391151685397</v>
      </c>
      <c r="I142" s="14">
        <v>2.5924380999999999E-3</v>
      </c>
    </row>
    <row r="143" spans="1:9" ht="15" customHeight="1" x14ac:dyDescent="0.2">
      <c r="A143" s="26" t="s">
        <v>288</v>
      </c>
      <c r="B143" s="11">
        <v>19395</v>
      </c>
      <c r="C143" s="13">
        <v>1668256064</v>
      </c>
      <c r="D143" s="13">
        <v>86014.749368393896</v>
      </c>
      <c r="E143" s="13">
        <v>1673225563</v>
      </c>
      <c r="F143" s="13">
        <v>86270.975148234094</v>
      </c>
      <c r="G143" s="13">
        <v>61599478</v>
      </c>
      <c r="H143" s="13">
        <v>3176.04939417376</v>
      </c>
      <c r="I143" s="14">
        <v>1.2002365799999999E-2</v>
      </c>
    </row>
    <row r="144" spans="1:9" ht="15" customHeight="1" x14ac:dyDescent="0.2">
      <c r="A144" s="26" t="s">
        <v>289</v>
      </c>
      <c r="B144" s="11">
        <v>625</v>
      </c>
      <c r="C144" s="13">
        <v>43305651</v>
      </c>
      <c r="D144" s="13">
        <v>69289.041599999997</v>
      </c>
      <c r="E144" s="13">
        <v>43227645</v>
      </c>
      <c r="F144" s="13">
        <v>69164.232000000004</v>
      </c>
      <c r="G144" s="13">
        <v>1368656</v>
      </c>
      <c r="H144" s="13">
        <v>2189.8496</v>
      </c>
      <c r="I144" s="14">
        <v>2.6667610000000001E-4</v>
      </c>
    </row>
    <row r="145" spans="1:9" ht="15" customHeight="1" x14ac:dyDescent="0.2">
      <c r="A145" s="26" t="s">
        <v>290</v>
      </c>
      <c r="B145" s="11">
        <v>14684</v>
      </c>
      <c r="C145" s="13">
        <v>1212238557</v>
      </c>
      <c r="D145" s="13">
        <v>82555.063810950698</v>
      </c>
      <c r="E145" s="13">
        <v>1214963002</v>
      </c>
      <c r="F145" s="13">
        <v>82740.602152002204</v>
      </c>
      <c r="G145" s="13">
        <v>43347315</v>
      </c>
      <c r="H145" s="13">
        <v>2952.0100108962101</v>
      </c>
      <c r="I145" s="14">
        <v>8.4460184999999993E-3</v>
      </c>
    </row>
    <row r="146" spans="1:9" ht="15" customHeight="1" x14ac:dyDescent="0.2">
      <c r="A146" s="26" t="s">
        <v>291</v>
      </c>
      <c r="B146" s="11">
        <v>4376</v>
      </c>
      <c r="C146" s="13">
        <v>436846975</v>
      </c>
      <c r="D146" s="13">
        <v>99827.919332724006</v>
      </c>
      <c r="E146" s="13">
        <v>436555844</v>
      </c>
      <c r="F146" s="13">
        <v>99761.390310786097</v>
      </c>
      <c r="G146" s="13">
        <v>16951867</v>
      </c>
      <c r="H146" s="13">
        <v>3873.8270109689201</v>
      </c>
      <c r="I146" s="14">
        <v>3.3029907999999998E-3</v>
      </c>
    </row>
    <row r="147" spans="1:9" ht="15" customHeight="1" x14ac:dyDescent="0.2">
      <c r="A147" s="26" t="s">
        <v>292</v>
      </c>
      <c r="B147" s="11">
        <v>799</v>
      </c>
      <c r="C147" s="13">
        <v>68442436</v>
      </c>
      <c r="D147" s="13">
        <v>85660.120150187693</v>
      </c>
      <c r="E147" s="13">
        <v>68439468</v>
      </c>
      <c r="F147" s="13">
        <v>85656.405506883602</v>
      </c>
      <c r="G147" s="13">
        <v>2481978</v>
      </c>
      <c r="H147" s="13">
        <v>3106.3554443053799</v>
      </c>
      <c r="I147" s="14">
        <v>4.8360159999999999E-4</v>
      </c>
    </row>
    <row r="148" spans="1:9" ht="15" customHeight="1" x14ac:dyDescent="0.2">
      <c r="A148" s="26" t="s">
        <v>293</v>
      </c>
      <c r="B148" s="11">
        <v>2079</v>
      </c>
      <c r="C148" s="13">
        <v>118628083</v>
      </c>
      <c r="D148" s="13">
        <v>57060.164983164999</v>
      </c>
      <c r="E148" s="13">
        <v>118253750</v>
      </c>
      <c r="F148" s="13">
        <v>56880.110630110597</v>
      </c>
      <c r="G148" s="13">
        <v>3772383</v>
      </c>
      <c r="H148" s="13">
        <v>1814.51803751804</v>
      </c>
      <c r="I148" s="14">
        <v>7.350309E-4</v>
      </c>
    </row>
    <row r="149" spans="1:9" ht="15" customHeight="1" x14ac:dyDescent="0.2">
      <c r="A149" s="26" t="s">
        <v>294</v>
      </c>
      <c r="B149" s="11">
        <v>14612</v>
      </c>
      <c r="C149" s="13">
        <v>1392638002</v>
      </c>
      <c r="D149" s="13">
        <v>95307.829318368502</v>
      </c>
      <c r="E149" s="13">
        <v>1386025518</v>
      </c>
      <c r="F149" s="13">
        <v>94855.291404325195</v>
      </c>
      <c r="G149" s="13">
        <v>52531469</v>
      </c>
      <c r="H149" s="13">
        <v>3595.0909526416699</v>
      </c>
      <c r="I149" s="14">
        <v>1.02355073E-2</v>
      </c>
    </row>
    <row r="150" spans="1:9" ht="15" customHeight="1" x14ac:dyDescent="0.2">
      <c r="A150" s="26" t="s">
        <v>295</v>
      </c>
      <c r="B150" s="11">
        <v>20468</v>
      </c>
      <c r="C150" s="13">
        <v>1388388431</v>
      </c>
      <c r="D150" s="13">
        <v>67832.149257377401</v>
      </c>
      <c r="E150" s="13">
        <v>1386188023</v>
      </c>
      <c r="F150" s="13">
        <v>67724.644469415696</v>
      </c>
      <c r="G150" s="13">
        <v>48310214</v>
      </c>
      <c r="H150" s="13">
        <v>2360.2801446159901</v>
      </c>
      <c r="I150" s="14">
        <v>9.4130158000000005E-3</v>
      </c>
    </row>
    <row r="151" spans="1:9" ht="15" customHeight="1" x14ac:dyDescent="0.2">
      <c r="A151" s="26" t="s">
        <v>146</v>
      </c>
      <c r="B151" s="11">
        <v>19116</v>
      </c>
      <c r="C151" s="13">
        <v>1317848251</v>
      </c>
      <c r="D151" s="13">
        <v>68939.540228081198</v>
      </c>
      <c r="E151" s="13">
        <v>1316216988</v>
      </c>
      <c r="F151" s="13">
        <v>68854.205273069703</v>
      </c>
      <c r="G151" s="13">
        <v>45806773</v>
      </c>
      <c r="H151" s="13">
        <v>2396.2530341075499</v>
      </c>
      <c r="I151" s="14">
        <v>8.9252321999999992E-3</v>
      </c>
    </row>
    <row r="152" spans="1:9" ht="15" customHeight="1" x14ac:dyDescent="0.2">
      <c r="A152" s="26" t="s">
        <v>296</v>
      </c>
      <c r="B152" s="11">
        <v>801</v>
      </c>
      <c r="C152" s="13">
        <v>67083129</v>
      </c>
      <c r="D152" s="13">
        <v>83749.224719101097</v>
      </c>
      <c r="E152" s="13">
        <v>67001857</v>
      </c>
      <c r="F152" s="13">
        <v>83647.761548064896</v>
      </c>
      <c r="G152" s="13">
        <v>2554659</v>
      </c>
      <c r="H152" s="13">
        <v>3189.3370786516898</v>
      </c>
      <c r="I152" s="14">
        <v>4.9776319999999998E-4</v>
      </c>
    </row>
    <row r="153" spans="1:9" ht="15" customHeight="1" x14ac:dyDescent="0.2">
      <c r="A153" s="26" t="s">
        <v>297</v>
      </c>
      <c r="B153" s="11">
        <v>6118</v>
      </c>
      <c r="C153" s="13">
        <v>456329653</v>
      </c>
      <c r="D153" s="13">
        <v>74588.043968617203</v>
      </c>
      <c r="E153" s="13">
        <v>456288247</v>
      </c>
      <c r="F153" s="13">
        <v>74581.276070611304</v>
      </c>
      <c r="G153" s="13">
        <v>15556609</v>
      </c>
      <c r="H153" s="13">
        <v>2542.7605426609998</v>
      </c>
      <c r="I153" s="14">
        <v>3.0311314E-3</v>
      </c>
    </row>
    <row r="154" spans="1:9" ht="15" customHeight="1" x14ac:dyDescent="0.2">
      <c r="A154" s="26" t="s">
        <v>298</v>
      </c>
      <c r="B154" s="11">
        <v>11516</v>
      </c>
      <c r="C154" s="13">
        <v>900306517</v>
      </c>
      <c r="D154" s="13">
        <v>78178.752778742593</v>
      </c>
      <c r="E154" s="13">
        <v>900220234</v>
      </c>
      <c r="F154" s="13">
        <v>78171.2603334491</v>
      </c>
      <c r="G154" s="13">
        <v>30577508</v>
      </c>
      <c r="H154" s="13">
        <v>2655.2195206668998</v>
      </c>
      <c r="I154" s="14">
        <v>5.9578822000000004E-3</v>
      </c>
    </row>
    <row r="155" spans="1:9" ht="15" customHeight="1" x14ac:dyDescent="0.2">
      <c r="A155" s="26" t="s">
        <v>299</v>
      </c>
      <c r="B155" s="11">
        <v>6162</v>
      </c>
      <c r="C155" s="13">
        <v>512000868</v>
      </c>
      <c r="D155" s="13">
        <v>83090.046738072095</v>
      </c>
      <c r="E155" s="13">
        <v>511710546</v>
      </c>
      <c r="F155" s="13">
        <v>83042.931840311605</v>
      </c>
      <c r="G155" s="13">
        <v>18926774</v>
      </c>
      <c r="H155" s="13">
        <v>3071.5309964297298</v>
      </c>
      <c r="I155" s="14">
        <v>3.6877920000000001E-3</v>
      </c>
    </row>
    <row r="156" spans="1:9" ht="15" customHeight="1" x14ac:dyDescent="0.2">
      <c r="A156" s="26" t="s">
        <v>300</v>
      </c>
      <c r="B156" s="11">
        <v>14518</v>
      </c>
      <c r="C156" s="13">
        <v>1322432456</v>
      </c>
      <c r="D156" s="13">
        <v>91089.162143545895</v>
      </c>
      <c r="E156" s="13">
        <v>1323542952</v>
      </c>
      <c r="F156" s="13">
        <v>91165.653120264498</v>
      </c>
      <c r="G156" s="13">
        <v>47512100</v>
      </c>
      <c r="H156" s="13">
        <v>3272.6339716214402</v>
      </c>
      <c r="I156" s="14">
        <v>9.2575070999999995E-3</v>
      </c>
    </row>
    <row r="157" spans="1:9" ht="15" customHeight="1" x14ac:dyDescent="0.2">
      <c r="A157" s="26" t="s">
        <v>301</v>
      </c>
      <c r="B157" s="11">
        <v>1792</v>
      </c>
      <c r="C157" s="13">
        <v>120985479</v>
      </c>
      <c r="D157" s="13">
        <v>67514.218191964304</v>
      </c>
      <c r="E157" s="13">
        <v>120743624</v>
      </c>
      <c r="F157" s="13">
        <v>67379.254464285696</v>
      </c>
      <c r="G157" s="13">
        <v>4139232</v>
      </c>
      <c r="H157" s="13">
        <v>2309.8392857142899</v>
      </c>
      <c r="I157" s="14">
        <v>8.0650969999999998E-4</v>
      </c>
    </row>
    <row r="158" spans="1:9" ht="15" customHeight="1" x14ac:dyDescent="0.2">
      <c r="A158" s="26" t="s">
        <v>302</v>
      </c>
      <c r="B158" s="11">
        <v>723</v>
      </c>
      <c r="C158" s="13">
        <v>42838409</v>
      </c>
      <c r="D158" s="13">
        <v>59250.911479944698</v>
      </c>
      <c r="E158" s="13">
        <v>42803412</v>
      </c>
      <c r="F158" s="13">
        <v>59202.506224066397</v>
      </c>
      <c r="G158" s="13">
        <v>1362786</v>
      </c>
      <c r="H158" s="13">
        <v>1884.9045643153499</v>
      </c>
      <c r="I158" s="14">
        <v>2.6553239999999999E-4</v>
      </c>
    </row>
    <row r="159" spans="1:9" ht="15" customHeight="1" x14ac:dyDescent="0.2">
      <c r="A159" s="26" t="s">
        <v>303</v>
      </c>
      <c r="B159" s="11">
        <v>2448</v>
      </c>
      <c r="C159" s="13">
        <v>277322487</v>
      </c>
      <c r="D159" s="13">
        <v>113285.329656863</v>
      </c>
      <c r="E159" s="13">
        <v>279597019</v>
      </c>
      <c r="F159" s="13">
        <v>114214.468545752</v>
      </c>
      <c r="G159" s="13">
        <v>10503402</v>
      </c>
      <c r="H159" s="13">
        <v>4290.60539215686</v>
      </c>
      <c r="I159" s="14">
        <v>2.0465380000000001E-3</v>
      </c>
    </row>
    <row r="160" spans="1:9" ht="15" customHeight="1" x14ac:dyDescent="0.2">
      <c r="A160" s="26" t="s">
        <v>304</v>
      </c>
      <c r="B160" s="11">
        <v>2289</v>
      </c>
      <c r="C160" s="13">
        <v>223879304</v>
      </c>
      <c r="D160" s="13">
        <v>97806.598514635203</v>
      </c>
      <c r="E160" s="13">
        <v>224382632</v>
      </c>
      <c r="F160" s="13">
        <v>98026.4884228921</v>
      </c>
      <c r="G160" s="13">
        <v>8825669</v>
      </c>
      <c r="H160" s="13">
        <v>3855.6876365224998</v>
      </c>
      <c r="I160" s="14">
        <v>1.7196397E-3</v>
      </c>
    </row>
    <row r="161" spans="1:9" ht="15" customHeight="1" x14ac:dyDescent="0.2">
      <c r="A161" s="26" t="s">
        <v>305</v>
      </c>
      <c r="B161" s="11">
        <v>9052</v>
      </c>
      <c r="C161" s="13">
        <v>799759845</v>
      </c>
      <c r="D161" s="13">
        <v>88351.7283473266</v>
      </c>
      <c r="E161" s="13">
        <v>795544571</v>
      </c>
      <c r="F161" s="13">
        <v>87886.055125939005</v>
      </c>
      <c r="G161" s="13">
        <v>30091773</v>
      </c>
      <c r="H161" s="13">
        <v>3324.3231330092799</v>
      </c>
      <c r="I161" s="14">
        <v>5.8632390999999997E-3</v>
      </c>
    </row>
    <row r="162" spans="1:9" ht="15" customHeight="1" x14ac:dyDescent="0.2">
      <c r="A162" s="26" t="s">
        <v>306</v>
      </c>
      <c r="B162" s="11">
        <v>54215</v>
      </c>
      <c r="C162" s="13">
        <v>4063120181</v>
      </c>
      <c r="D162" s="13">
        <v>74944.575873835696</v>
      </c>
      <c r="E162" s="13">
        <v>4062089430</v>
      </c>
      <c r="F162" s="13">
        <v>74925.563589412501</v>
      </c>
      <c r="G162" s="13">
        <v>148751365</v>
      </c>
      <c r="H162" s="13">
        <v>2743.7307940606802</v>
      </c>
      <c r="I162" s="14">
        <v>2.89834972E-2</v>
      </c>
    </row>
    <row r="163" spans="1:9" ht="15" customHeight="1" x14ac:dyDescent="0.2">
      <c r="A163" s="26" t="s">
        <v>307</v>
      </c>
      <c r="B163" s="11">
        <v>4767</v>
      </c>
      <c r="C163" s="13">
        <v>447189618</v>
      </c>
      <c r="D163" s="13">
        <v>93809.443675267496</v>
      </c>
      <c r="E163" s="13">
        <v>446206635</v>
      </c>
      <c r="F163" s="13">
        <v>93603.2378854626</v>
      </c>
      <c r="G163" s="13">
        <v>17011386</v>
      </c>
      <c r="H163" s="13">
        <v>3568.5726872246701</v>
      </c>
      <c r="I163" s="14">
        <v>3.3145878000000002E-3</v>
      </c>
    </row>
    <row r="164" spans="1:9" ht="15" customHeight="1" x14ac:dyDescent="0.2">
      <c r="A164" s="26" t="s">
        <v>308</v>
      </c>
      <c r="B164" s="11">
        <v>51047</v>
      </c>
      <c r="C164" s="13">
        <v>2982158230</v>
      </c>
      <c r="D164" s="13">
        <v>58419.852880678598</v>
      </c>
      <c r="E164" s="13">
        <v>2982628254</v>
      </c>
      <c r="F164" s="13">
        <v>58429.060552040297</v>
      </c>
      <c r="G164" s="13">
        <v>96937815</v>
      </c>
      <c r="H164" s="13">
        <v>1898.9914196720699</v>
      </c>
      <c r="I164" s="14">
        <v>1.8887872999999999E-2</v>
      </c>
    </row>
    <row r="165" spans="1:9" ht="15" customHeight="1" x14ac:dyDescent="0.2">
      <c r="A165" s="26" t="s">
        <v>309</v>
      </c>
      <c r="B165" s="11">
        <v>1876</v>
      </c>
      <c r="C165" s="13">
        <v>171955556</v>
      </c>
      <c r="D165" s="13">
        <v>91660.744136460606</v>
      </c>
      <c r="E165" s="13">
        <v>171736325</v>
      </c>
      <c r="F165" s="13">
        <v>91543.883262260104</v>
      </c>
      <c r="G165" s="13">
        <v>6365228</v>
      </c>
      <c r="H165" s="13">
        <v>3392.9786780383802</v>
      </c>
      <c r="I165" s="14">
        <v>1.2402345E-3</v>
      </c>
    </row>
    <row r="166" spans="1:9" ht="15" customHeight="1" x14ac:dyDescent="0.2">
      <c r="A166" s="26" t="s">
        <v>310</v>
      </c>
      <c r="B166" s="11">
        <v>607</v>
      </c>
      <c r="C166" s="13">
        <v>95237687</v>
      </c>
      <c r="D166" s="13">
        <v>156898.99011532101</v>
      </c>
      <c r="E166" s="13">
        <v>95991285</v>
      </c>
      <c r="F166" s="13">
        <v>158140.50247117001</v>
      </c>
      <c r="G166" s="13">
        <v>3805708</v>
      </c>
      <c r="H166" s="13">
        <v>6269.7001647446496</v>
      </c>
      <c r="I166" s="14">
        <v>7.4152409999999995E-4</v>
      </c>
    </row>
    <row r="167" spans="1:9" ht="15" customHeight="1" x14ac:dyDescent="0.2">
      <c r="A167" s="26" t="s">
        <v>311</v>
      </c>
      <c r="B167" s="11">
        <v>4985</v>
      </c>
      <c r="C167" s="13">
        <v>427077124</v>
      </c>
      <c r="D167" s="13">
        <v>85672.442126379203</v>
      </c>
      <c r="E167" s="13">
        <v>426957385</v>
      </c>
      <c r="F167" s="13">
        <v>85648.422266800393</v>
      </c>
      <c r="G167" s="13">
        <v>16357330</v>
      </c>
      <c r="H167" s="13">
        <v>3281.30992978937</v>
      </c>
      <c r="I167" s="14">
        <v>3.1871480999999999E-3</v>
      </c>
    </row>
    <row r="168" spans="1:9" ht="15" customHeight="1" x14ac:dyDescent="0.2">
      <c r="A168" s="26" t="s">
        <v>312</v>
      </c>
      <c r="B168" s="11">
        <v>33392</v>
      </c>
      <c r="C168" s="13">
        <v>2701822369</v>
      </c>
      <c r="D168" s="13">
        <v>80912.265482750401</v>
      </c>
      <c r="E168" s="13">
        <v>2685001049</v>
      </c>
      <c r="F168" s="13">
        <v>80408.512488021093</v>
      </c>
      <c r="G168" s="13">
        <v>93178119</v>
      </c>
      <c r="H168" s="13">
        <v>2790.4324089602301</v>
      </c>
      <c r="I168" s="14">
        <v>1.81553141E-2</v>
      </c>
    </row>
    <row r="169" spans="1:9" ht="12.95" customHeight="1" x14ac:dyDescent="0.2">
      <c r="B169" s="36"/>
    </row>
    <row r="170" spans="1:9" ht="15" customHeight="1" x14ac:dyDescent="0.2">
      <c r="A170" s="37" t="s">
        <v>313</v>
      </c>
      <c r="B170" s="38"/>
      <c r="C170" s="38"/>
      <c r="D170" s="38"/>
      <c r="E170" s="38"/>
      <c r="F170" s="38"/>
      <c r="G170" s="38"/>
      <c r="H170" s="38"/>
      <c r="I170" s="38"/>
    </row>
    <row r="171" spans="1:9" ht="15" customHeight="1" x14ac:dyDescent="0.3">
      <c r="A171" s="40" t="s">
        <v>1</v>
      </c>
      <c r="B171" s="38"/>
      <c r="C171" s="38"/>
      <c r="D171" s="38"/>
      <c r="E171" s="38"/>
      <c r="F171" s="38"/>
      <c r="G171" s="38"/>
      <c r="H171" s="38"/>
      <c r="I171" s="38"/>
    </row>
    <row r="172" spans="1:9" ht="15" customHeight="1" x14ac:dyDescent="0.2">
      <c r="A172" s="37" t="s">
        <v>30</v>
      </c>
      <c r="B172" s="38"/>
      <c r="C172" s="38"/>
      <c r="D172" s="38"/>
      <c r="E172" s="38"/>
      <c r="F172" s="38"/>
      <c r="G172" s="38"/>
      <c r="H172" s="38"/>
      <c r="I172" s="38"/>
    </row>
  </sheetData>
  <mergeCells count="10">
    <mergeCell ref="A1:I1"/>
    <mergeCell ref="A2:I2"/>
    <mergeCell ref="A3:I3"/>
    <mergeCell ref="A4:I4"/>
    <mergeCell ref="A5:I5"/>
    <mergeCell ref="A6:I6"/>
    <mergeCell ref="A7:I7"/>
    <mergeCell ref="A170:I170"/>
    <mergeCell ref="A171:I171"/>
    <mergeCell ref="A172:I172"/>
  </mergeCells>
  <hyperlinks>
    <hyperlink ref="A1" location="'CONTENTS'!A1" display="#'CONTENTS'!A1"/>
  </hyperlinks>
  <printOptions horizontalCentered="1"/>
  <pageMargins left="0.5" right="0.5" top="0.5" bottom="0.5" header="0" footer="0"/>
  <pageSetup fitToHeight="1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
  <sheetViews>
    <sheetView zoomScaleNormal="100" workbookViewId="0">
      <selection sqref="A1:D1"/>
    </sheetView>
  </sheetViews>
  <sheetFormatPr defaultColWidth="12" defaultRowHeight="12.95" customHeight="1" x14ac:dyDescent="0.2"/>
  <cols>
    <col min="1" max="1" width="70.6640625" bestFit="1" customWidth="1"/>
    <col min="2" max="4" width="15.6640625" bestFit="1" customWidth="1"/>
  </cols>
  <sheetData>
    <row r="1" spans="1:4" ht="17.100000000000001" customHeight="1" x14ac:dyDescent="0.25">
      <c r="A1" s="42" t="s">
        <v>31</v>
      </c>
      <c r="B1" s="38"/>
      <c r="C1" s="38"/>
      <c r="D1" s="38"/>
    </row>
    <row r="2" spans="1:4" ht="17.100000000000001" customHeight="1" x14ac:dyDescent="0.3">
      <c r="A2" s="40" t="s">
        <v>1</v>
      </c>
      <c r="B2" s="38"/>
      <c r="C2" s="38"/>
      <c r="D2" s="38"/>
    </row>
    <row r="3" spans="1:4" ht="17.100000000000001" customHeight="1" x14ac:dyDescent="0.3">
      <c r="A3" s="39" t="s">
        <v>36</v>
      </c>
      <c r="B3" s="38"/>
      <c r="C3" s="38"/>
      <c r="D3" s="38"/>
    </row>
    <row r="4" spans="1:4" ht="17.100000000000001" customHeight="1" x14ac:dyDescent="0.3">
      <c r="A4" s="40" t="s">
        <v>1</v>
      </c>
      <c r="B4" s="38"/>
      <c r="C4" s="38"/>
      <c r="D4" s="38"/>
    </row>
    <row r="5" spans="1:4" ht="17.100000000000001" customHeight="1" x14ac:dyDescent="0.3">
      <c r="A5" s="43" t="s">
        <v>314</v>
      </c>
      <c r="B5" s="38"/>
      <c r="C5" s="38"/>
      <c r="D5" s="38"/>
    </row>
    <row r="7" spans="1:4" ht="30" customHeight="1" x14ac:dyDescent="0.2">
      <c r="A7" s="20" t="s">
        <v>315</v>
      </c>
      <c r="B7" s="9" t="s">
        <v>39</v>
      </c>
      <c r="C7" s="9" t="s">
        <v>316</v>
      </c>
      <c r="D7" s="9" t="s">
        <v>317</v>
      </c>
    </row>
    <row r="8" spans="1:4" ht="15" customHeight="1" x14ac:dyDescent="0.2">
      <c r="A8" s="21" t="s">
        <v>318</v>
      </c>
      <c r="B8" s="22">
        <v>82</v>
      </c>
      <c r="C8" s="24">
        <v>1000146</v>
      </c>
      <c r="D8" s="24">
        <v>12196.9</v>
      </c>
    </row>
    <row r="9" spans="1:4" ht="15" customHeight="1" x14ac:dyDescent="0.2">
      <c r="A9" s="21" t="s">
        <v>319</v>
      </c>
      <c r="B9" s="22">
        <v>72</v>
      </c>
      <c r="C9" s="24">
        <v>96777</v>
      </c>
      <c r="D9" s="24">
        <v>1344.13</v>
      </c>
    </row>
    <row r="10" spans="1:4" ht="15" customHeight="1" x14ac:dyDescent="0.2">
      <c r="A10" s="21" t="s">
        <v>320</v>
      </c>
      <c r="B10" s="22">
        <v>702</v>
      </c>
      <c r="C10" s="24">
        <v>1367469</v>
      </c>
      <c r="D10" s="24">
        <v>1947.96</v>
      </c>
    </row>
    <row r="11" spans="1:4" ht="15" customHeight="1" x14ac:dyDescent="0.2">
      <c r="A11" s="21" t="s">
        <v>321</v>
      </c>
      <c r="B11" s="22">
        <v>511</v>
      </c>
      <c r="C11" s="24">
        <v>961980</v>
      </c>
      <c r="D11" s="24">
        <v>1882.54</v>
      </c>
    </row>
    <row r="12" spans="1:4" ht="15" customHeight="1" x14ac:dyDescent="0.2">
      <c r="A12" s="21" t="s">
        <v>322</v>
      </c>
      <c r="B12" s="22">
        <v>29766</v>
      </c>
      <c r="C12" s="24">
        <v>624937305</v>
      </c>
      <c r="D12" s="24">
        <v>20995</v>
      </c>
    </row>
    <row r="13" spans="1:4" ht="15" customHeight="1" x14ac:dyDescent="0.2">
      <c r="A13" s="21" t="s">
        <v>323</v>
      </c>
      <c r="B13" s="22">
        <v>78</v>
      </c>
      <c r="C13" s="24">
        <v>2234100</v>
      </c>
      <c r="D13" s="24">
        <v>28642.31</v>
      </c>
    </row>
    <row r="14" spans="1:4" ht="15" customHeight="1" x14ac:dyDescent="0.2">
      <c r="A14" s="21" t="s">
        <v>324</v>
      </c>
      <c r="B14" s="22">
        <v>49</v>
      </c>
      <c r="C14" s="24">
        <v>918140</v>
      </c>
      <c r="D14" s="24">
        <v>18737.55</v>
      </c>
    </row>
    <row r="15" spans="1:4" ht="15" customHeight="1" x14ac:dyDescent="0.2">
      <c r="A15" s="21" t="s">
        <v>325</v>
      </c>
      <c r="B15" s="22">
        <v>18214</v>
      </c>
      <c r="C15" s="24">
        <v>683988912</v>
      </c>
      <c r="D15" s="24">
        <v>37552.92</v>
      </c>
    </row>
    <row r="16" spans="1:4" ht="15" customHeight="1" x14ac:dyDescent="0.2">
      <c r="A16" s="21" t="s">
        <v>326</v>
      </c>
      <c r="B16" s="22">
        <v>143</v>
      </c>
      <c r="C16" s="24">
        <v>9221536</v>
      </c>
      <c r="D16" s="24">
        <v>64486.27</v>
      </c>
    </row>
    <row r="17" spans="1:4" ht="15" customHeight="1" x14ac:dyDescent="0.2">
      <c r="A17" s="21" t="s">
        <v>327</v>
      </c>
      <c r="B17" s="22">
        <v>799</v>
      </c>
      <c r="C17" s="24">
        <v>62959581</v>
      </c>
      <c r="D17" s="24">
        <v>78797.97</v>
      </c>
    </row>
    <row r="18" spans="1:4" ht="15" customHeight="1" x14ac:dyDescent="0.2">
      <c r="A18" s="21" t="s">
        <v>92</v>
      </c>
      <c r="B18" s="22">
        <v>50416</v>
      </c>
      <c r="C18" s="24">
        <v>1387685946</v>
      </c>
      <c r="D18" s="24">
        <v>27524.71</v>
      </c>
    </row>
    <row r="20" spans="1:4" ht="15" customHeight="1" x14ac:dyDescent="0.2">
      <c r="A20" s="37" t="s">
        <v>30</v>
      </c>
      <c r="B20" s="38"/>
      <c r="C20" s="38"/>
      <c r="D20" s="38"/>
    </row>
  </sheetData>
  <mergeCells count="6">
    <mergeCell ref="A20:D20"/>
    <mergeCell ref="A1:D1"/>
    <mergeCell ref="A2:D2"/>
    <mergeCell ref="A3:D3"/>
    <mergeCell ref="A4:D4"/>
    <mergeCell ref="A5:D5"/>
  </mergeCells>
  <hyperlinks>
    <hyperlink ref="A1" location="'CONTENTS'!A1" display="#'CONTENTS'!A1"/>
  </hyperlinks>
  <printOptions horizontalCentered="1"/>
  <pageMargins left="0.5" right="0.5" top="0.5" bottom="0.5" header="0" footer="0"/>
  <pageSetup fitToHeight="10"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CONTENTS</vt:lpstr>
      <vt:lpstr>About</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1'!Print_Titles</vt:lpstr>
      <vt:lpstr>'Table 10'!Print_Titles</vt:lpstr>
      <vt:lpstr>'Table 11'!Print_Titles</vt:lpstr>
      <vt:lpstr>'Table 12'!Print_Titles</vt:lpstr>
      <vt:lpstr>'Table 2'!Print_Titles</vt:lpstr>
      <vt:lpstr>'Table 3'!Print_Titles</vt:lpstr>
      <vt:lpstr>'Table 4'!Print_Titles</vt:lpstr>
      <vt:lpstr>'Table 5'!Print_Titles</vt:lpstr>
      <vt:lpstr>'Table 6'!Print_Titles</vt:lpstr>
      <vt:lpstr>'Table 7'!Print_Titles</vt:lpstr>
      <vt:lpstr>'Table 8'!Print_Titles</vt:lpstr>
      <vt:lpstr>'Table 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jelarsen</dc:creator>
  <cp:lastModifiedBy>Jacoba Ellyn Larsen</cp:lastModifiedBy>
  <cp:revision>1</cp:revision>
  <dcterms:created xsi:type="dcterms:W3CDTF">2024-11-13T13:48:43Z</dcterms:created>
  <dcterms:modified xsi:type="dcterms:W3CDTF">2024-11-13T19:26:42Z</dcterms:modified>
</cp:coreProperties>
</file>