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ECON\Jacoba\State Statistics of Income\State Data 2022\"/>
    </mc:Choice>
  </mc:AlternateContent>
  <bookViews>
    <workbookView xWindow="0" yWindow="0" windowWidth="28800" windowHeight="13590"/>
  </bookViews>
  <sheets>
    <sheet name="CONTENTS" sheetId="1" r:id="rId1"/>
    <sheet name="About" sheetId="2" r:id="rId2"/>
    <sheet name="Table 1" sheetId="3" r:id="rId3"/>
    <sheet name="Table 2" sheetId="4" r:id="rId4"/>
    <sheet name="Table 3" sheetId="5" r:id="rId5"/>
    <sheet name="Table 4" sheetId="6" r:id="rId6"/>
    <sheet name="Table 5" sheetId="7" r:id="rId7"/>
    <sheet name="Table 6" sheetId="8" r:id="rId8"/>
    <sheet name="Table 7" sheetId="9" r:id="rId9"/>
    <sheet name="Table 8" sheetId="10" r:id="rId10"/>
    <sheet name="Table 9" sheetId="11" r:id="rId11"/>
    <sheet name="Table 10" sheetId="12" r:id="rId12"/>
    <sheet name="Table 11" sheetId="13" r:id="rId13"/>
    <sheet name="Table 12" sheetId="14" r:id="rId14"/>
  </sheets>
  <definedNames>
    <definedName name="_xlnm.Print_Titles" localSheetId="1">About!HEADER:HEADER</definedName>
    <definedName name="_xlnm.Print_Titles" localSheetId="0">CONTENTS!HEADER:HEADER</definedName>
    <definedName name="_xlnm.Print_Titles" localSheetId="2">'Table 1'!$1:$7</definedName>
    <definedName name="_xlnm.Print_Titles" localSheetId="11">'Table 10'!$1:$7</definedName>
    <definedName name="_xlnm.Print_Titles" localSheetId="12">'Table 11'!$1:$7</definedName>
    <definedName name="_xlnm.Print_Titles" localSheetId="13">'Table 12'!$1:$8</definedName>
    <definedName name="_xlnm.Print_Titles" localSheetId="3">'Table 2'!$1:$7</definedName>
    <definedName name="_xlnm.Print_Titles" localSheetId="4">'Table 3'!$1:$7</definedName>
    <definedName name="_xlnm.Print_Titles" localSheetId="5">'Table 4'!$1:$7</definedName>
    <definedName name="_xlnm.Print_Titles" localSheetId="6">'Table 5'!$1:$7</definedName>
    <definedName name="_xlnm.Print_Titles" localSheetId="7">'Table 6'!$1:$9</definedName>
    <definedName name="_xlnm.Print_Titles" localSheetId="8">'Table 7'!$1:$7</definedName>
    <definedName name="_xlnm.Print_Titles" localSheetId="9">'Table 8'!$1:$7</definedName>
    <definedName name="_xlnm.Print_Titles" localSheetId="10">'Table 9'!$1:$7</definedName>
  </definedNames>
  <calcPr calcId="162913" concurrentCalc="0"/>
</workbook>
</file>

<file path=xl/calcChain.xml><?xml version="1.0" encoding="utf-8"?>
<calcChain xmlns="http://schemas.openxmlformats.org/spreadsheetml/2006/main">
  <c r="N9" i="4" l="1"/>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8" i="4"/>
  <c r="M9" i="3"/>
  <c r="M10" i="3"/>
  <c r="M11" i="3"/>
  <c r="M12" i="3"/>
  <c r="M13" i="3"/>
  <c r="M14" i="3"/>
  <c r="M15" i="3"/>
  <c r="M16" i="3"/>
  <c r="M17" i="3"/>
  <c r="M18" i="3"/>
  <c r="M19" i="3"/>
  <c r="M20" i="3"/>
  <c r="M21" i="3"/>
  <c r="M22" i="3"/>
  <c r="M23" i="3"/>
  <c r="M24" i="3"/>
  <c r="M25" i="3"/>
  <c r="M26" i="3"/>
  <c r="M27" i="3"/>
  <c r="M28" i="3"/>
  <c r="M8" i="3"/>
</calcChain>
</file>

<file path=xl/sharedStrings.xml><?xml version="1.0" encoding="utf-8"?>
<sst xmlns="http://schemas.openxmlformats.org/spreadsheetml/2006/main" count="811" uniqueCount="413">
  <si>
    <t>UTAH STATISTICS OF INCOME - Tax Year 2022</t>
  </si>
  <si>
    <t/>
  </si>
  <si>
    <t>Prepared by the Economics and Statistical Unit of the Utah State Tax Commission</t>
  </si>
  <si>
    <t>Table of Contents</t>
  </si>
  <si>
    <t>About</t>
  </si>
  <si>
    <t>Explanation of State Income Tax Data</t>
  </si>
  <si>
    <t>Table 1</t>
  </si>
  <si>
    <t>Full Year Resident Statistics by AGI Class: Exemptions, Tax, Adjusted Gross Income, Effective Tax Rates</t>
  </si>
  <si>
    <t>Table 2</t>
  </si>
  <si>
    <t>Full Year Resident Statistics by AGI Class and Filing Status: Exemptions, Tax, Adjusted Gross Income, Effective Tax Rates</t>
  </si>
  <si>
    <t>Table 3</t>
  </si>
  <si>
    <t>Federal Adjusted Gross Income Percentiles by Return Type and Filing Status</t>
  </si>
  <si>
    <t>Table 4</t>
  </si>
  <si>
    <t>Utah Taxable Income Percentiles by Return Type and Filing Status</t>
  </si>
  <si>
    <t>Table 5</t>
  </si>
  <si>
    <t>Utah Taxable Income, Adjusted Gross Income, and Utah Income Tax by County and Return Type</t>
  </si>
  <si>
    <t>Table 6</t>
  </si>
  <si>
    <t>Utah Taxable Income, Adjusted Gross Income, and Utah Income Tax by City</t>
  </si>
  <si>
    <t>Table 7</t>
  </si>
  <si>
    <t>Utah Additions to Income</t>
  </si>
  <si>
    <t>Table 8</t>
  </si>
  <si>
    <t>Utah Subtractions from Income</t>
  </si>
  <si>
    <t>Table 9</t>
  </si>
  <si>
    <t>Utah Tax Credits</t>
  </si>
  <si>
    <t>Table 10</t>
  </si>
  <si>
    <t>Utah Tax Contributions</t>
  </si>
  <si>
    <t>Table 11</t>
  </si>
  <si>
    <t>Fiduciary Statistics</t>
  </si>
  <si>
    <t>Table 12</t>
  </si>
  <si>
    <t>Top 400 Tax Returns by Utah Tax</t>
  </si>
  <si>
    <t>Report Date: Nov 17, 2023</t>
  </si>
  <si>
    <t>Back to Table of Contents</t>
  </si>
  <si>
    <t>About State Income Tax Data</t>
  </si>
  <si>
    <t>The data in this report is summarized from tax year 2022 TC-40 Utah Individual Income Tax Returns processed as of Nov 17, 2023.  While Census and other figures represent the whole population, the tax return data in this report is limited to those who file tax returns, thus low income residents are under-represented.  The data in this report represent a per return basis, rather than a per capita or per household basis.</t>
  </si>
  <si>
    <t>The main income variable used in this report is federal adjusted gross income (FAGI).  There are several differences between FAGI and other income data sources.  Some of the differences include (but are not limited to) the following:  First, FAGI includes capital gains which most definitions of income do not cover.  Second, only the taxable portions of social security, pension, and IRA income are included in FAGI.  Third, nontaxable government assistance payments are not included in FAGI.  In addition, a list of adjustments, such as IRA and Keogh plans, self-employed health insurance,  health saving accounts, student loan interest, etc. are subtracted to arrive at FAGI.  Please refer to the IRS and federal form 1040 for more information on what is included in FAGI.</t>
  </si>
  <si>
    <t>The data in this report is summarized from tax returns as originally processed; thus any reporting errors on a return will be reflected in this data.  If audit or other adjustments are subsequently applied to a return, such adjustments will not be reflected in this data.</t>
  </si>
  <si>
    <t>STATE STATISTICS OF INCOME - Tax Year 2022</t>
  </si>
  <si>
    <t>Full Year Resident Statistics by AGI Class</t>
  </si>
  <si>
    <t>Adjusted Gross Income Class</t>
  </si>
  <si>
    <t>Number of Returns</t>
  </si>
  <si>
    <t>Total Number of Qualifying Dependents</t>
  </si>
  <si>
    <t>Average Number of Qualifying Dependents</t>
  </si>
  <si>
    <t>Total Federal Adjusted Gross Income</t>
  </si>
  <si>
    <t>Average Federal Adjusted Gross Income</t>
  </si>
  <si>
    <t>Total Utah Taxable Income</t>
  </si>
  <si>
    <t>Average Utah Taxable Income</t>
  </si>
  <si>
    <t>Total Utah Tax</t>
  </si>
  <si>
    <t>Average Utah Tax</t>
  </si>
  <si>
    <t>Average Effective Tax Rate</t>
  </si>
  <si>
    <t>Median Effective Tax Rate</t>
  </si>
  <si>
    <t>$0 or less</t>
  </si>
  <si>
    <t>&gt;$0 and &lt;$10k</t>
  </si>
  <si>
    <t>$10k - &lt;$20k</t>
  </si>
  <si>
    <t>$20k - &lt;$30k</t>
  </si>
  <si>
    <t>$30k - &lt;$40k</t>
  </si>
  <si>
    <t>$40k - &lt;$50k</t>
  </si>
  <si>
    <t>$50k - &lt;$60k</t>
  </si>
  <si>
    <t>$60k - &lt;$70k</t>
  </si>
  <si>
    <t>$70k - &lt;$80k</t>
  </si>
  <si>
    <t>$80k - &lt;$90k</t>
  </si>
  <si>
    <t>$90k - &lt;$100k</t>
  </si>
  <si>
    <t>$100k - &lt;$125k</t>
  </si>
  <si>
    <t>$125k - &lt;$150k</t>
  </si>
  <si>
    <t>$150k - &lt;$175k</t>
  </si>
  <si>
    <t>$175k - &lt;$200k</t>
  </si>
  <si>
    <t>$200k - &lt;$250k</t>
  </si>
  <si>
    <t>$250k - &lt;$500k</t>
  </si>
  <si>
    <t>$500k - &lt;$750k</t>
  </si>
  <si>
    <t>$750k - &lt;$1m</t>
  </si>
  <si>
    <t>$1 million &amp; over</t>
  </si>
  <si>
    <t>Total</t>
  </si>
  <si>
    <t>Note: Statistics based on full year resident returns only.</t>
  </si>
  <si>
    <t>Note: Effective tax rate is calculated by dividing Utah Tax by FAGI for each return. Average effective tax rate is an average of all effective tax rates in each income group.</t>
  </si>
  <si>
    <t>Note: Average tax rate is calculated by dividing Utah Tax by FAGI for each income group.</t>
  </si>
  <si>
    <t>Full Year Resident Statistics by AGI Class and Filing Status</t>
  </si>
  <si>
    <t>Adjusted Gross Income Class and Filing Status</t>
  </si>
  <si>
    <t>$0 or less</t>
  </si>
  <si>
    <t>A-Single</t>
  </si>
  <si>
    <t>B-Head of Household</t>
  </si>
  <si>
    <t>C-Married Filing Joint/Qualifying Widow(er)</t>
  </si>
  <si>
    <t>D-Married Filing Separate</t>
  </si>
  <si>
    <t>&gt;$0 and &lt;$10k</t>
  </si>
  <si>
    <t>$10k - &lt;$20k</t>
  </si>
  <si>
    <t>$20k - &lt;$30k</t>
  </si>
  <si>
    <t>$30k - &lt;$40k</t>
  </si>
  <si>
    <t>$40k - &lt;$50k</t>
  </si>
  <si>
    <t>$50k - &lt;$60k</t>
  </si>
  <si>
    <t>$60k - &lt;$70k</t>
  </si>
  <si>
    <t>$70k - &lt;$80k</t>
  </si>
  <si>
    <t>$80k - &lt;$90k</t>
  </si>
  <si>
    <t>$90k - &lt;$100k</t>
  </si>
  <si>
    <t>$100k and over</t>
  </si>
  <si>
    <t>All</t>
  </si>
  <si>
    <t>Note: Effective tax rate is calculated by dividing Utah Tax by FAGI for each return. Average effective tax rate is an average of all effective tax rates in each income group and filing status.</t>
  </si>
  <si>
    <t>Note: Average tax rate is calculated by dividing Utah Tax by FAGI for each income group and filing status.</t>
  </si>
  <si>
    <t>Distribution of Federal Adjusted Gross Income</t>
  </si>
  <si>
    <t>Return Type and Filing Status</t>
  </si>
  <si>
    <t>10th Percentile</t>
  </si>
  <si>
    <t>20th Percentile</t>
  </si>
  <si>
    <t>25th Percentile</t>
  </si>
  <si>
    <t>30th Percentile</t>
  </si>
  <si>
    <t>40th Percentile</t>
  </si>
  <si>
    <t>50th Percentile (Median)</t>
  </si>
  <si>
    <t>60th Percentile</t>
  </si>
  <si>
    <t>70th Percentile</t>
  </si>
  <si>
    <t>75th Percentile</t>
  </si>
  <si>
    <t>80th Percentile</t>
  </si>
  <si>
    <t>90th Percentile</t>
  </si>
  <si>
    <t>Average</t>
  </si>
  <si>
    <t>Part-year and non-resident</t>
  </si>
  <si>
    <t>Resident</t>
  </si>
  <si>
    <t>Percentile amounts are rounded.</t>
  </si>
  <si>
    <t>Distribution of Utah Taxable Income</t>
  </si>
  <si>
    <t>County Statistics</t>
  </si>
  <si>
    <t>County</t>
  </si>
  <si>
    <t>Return Type</t>
  </si>
  <si>
    <t>Total Utah Income Tax</t>
  </si>
  <si>
    <t>Average Utah Income Tax</t>
  </si>
  <si>
    <t>Share of Total Utah Income Tax</t>
  </si>
  <si>
    <t>BEAVER</t>
  </si>
  <si>
    <t>Resident</t>
  </si>
  <si>
    <t>BOX ELDER</t>
  </si>
  <si>
    <t>CACHE</t>
  </si>
  <si>
    <t>CARBON</t>
  </si>
  <si>
    <t>DAGGETT</t>
  </si>
  <si>
    <t>N/D</t>
  </si>
  <si>
    <t>N/D</t>
  </si>
  <si>
    <t>N/D</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</si>
  <si>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</si>
  <si>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</si>
  <si>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</si>
  <si>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</si>
  <si>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</si>
  <si>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</si>
  <si>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</si>
  <si>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</si>
  <si>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</si>
  <si>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</si>
  <si>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</si>
  <si>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</si>
  <si>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</si>
  <si>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</si>
  <si>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</si>
  <si>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</si>
  <si>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</si>
  <si>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</si>
  <si>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</si>
  <si>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</si>
  <si>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</si>
  <si>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</si>
  <si>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</si>
  <si>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</si>
  <si>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Note: Includes only Utah addresses with a valid Utah zip code.</t>
  </si>
  <si>
    <t>N/D: Non-disclosable if fewer than 50 returns.</t>
  </si>
  <si>
    <t>City Statistics</t>
  </si>
  <si>
    <t>City</t>
  </si>
  <si>
    <t>ALPINE</t>
  </si>
  <si>
    <t>AMERICAN FORK</t>
  </si>
  <si>
    <t>AURORA</t>
  </si>
  <si>
    <t>BLANDING</t>
  </si>
  <si>
    <t>BLUFFDALE</t>
  </si>
  <si>
    <t>BOUNTIFUL</t>
  </si>
  <si>
    <t>BRIGHAM CITY</t>
  </si>
  <si>
    <t>CASTLE DALE</t>
  </si>
  <si>
    <t>CEDAR CITY</t>
  </si>
  <si>
    <t>CEDAR HILLS</t>
  </si>
  <si>
    <t>CENTERFIELD</t>
  </si>
  <si>
    <t>CENTERVILLE</t>
  </si>
  <si>
    <t>CLEARFIELD</t>
  </si>
  <si>
    <t>CLINTON</t>
  </si>
  <si>
    <t>COALVILLE</t>
  </si>
  <si>
    <t>CORINNE</t>
  </si>
  <si>
    <t>COTTONWOOD HEIGHTS</t>
  </si>
  <si>
    <t>DELTA</t>
  </si>
  <si>
    <t>DRAPER</t>
  </si>
  <si>
    <t>EAGLE MOUNTAIN</t>
  </si>
  <si>
    <t>EDEN</t>
  </si>
  <si>
    <t>ELK RIDGE</t>
  </si>
  <si>
    <t>ELSINORE</t>
  </si>
  <si>
    <t>ENOCH</t>
  </si>
  <si>
    <t>ENTERPRISE</t>
  </si>
  <si>
    <t>EPHRAIM</t>
  </si>
  <si>
    <t>ERDA</t>
  </si>
  <si>
    <t>FAIRVIEW</t>
  </si>
  <si>
    <t>FARMINGTON</t>
  </si>
  <si>
    <t>FARR WEST</t>
  </si>
  <si>
    <t>FERRON</t>
  </si>
  <si>
    <t>FILLMORE</t>
  </si>
  <si>
    <t>FORT DUCHESNE</t>
  </si>
  <si>
    <t>FOUNTAIN GREEN</t>
  </si>
  <si>
    <t>FRUIT HEIGHTS</t>
  </si>
  <si>
    <t>GARLAND</t>
  </si>
  <si>
    <t>GENOLA</t>
  </si>
  <si>
    <t>GRANTSVILLE</t>
  </si>
  <si>
    <t>GUNNISON</t>
  </si>
  <si>
    <t>HARRISVILLE</t>
  </si>
  <si>
    <t>HEBER CITY</t>
  </si>
  <si>
    <t>HELPER</t>
  </si>
  <si>
    <t>HERRIMAN</t>
  </si>
  <si>
    <t>HIGHLAND</t>
  </si>
  <si>
    <t>HILDALE</t>
  </si>
  <si>
    <t>HILL AIR FORCE BASE</t>
  </si>
  <si>
    <t>HOLLADAY</t>
  </si>
  <si>
    <t>HONEYVILLE</t>
  </si>
  <si>
    <t>HOOPER</t>
  </si>
  <si>
    <t>HUNTINGTON</t>
  </si>
  <si>
    <t>HUNTSVILLE</t>
  </si>
  <si>
    <t>HURRICANE</t>
  </si>
  <si>
    <t>HYDE PARK</t>
  </si>
  <si>
    <t>HYRUM</t>
  </si>
  <si>
    <t>IVINS</t>
  </si>
  <si>
    <t>KAMAS</t>
  </si>
  <si>
    <t>KANAB</t>
  </si>
  <si>
    <t>KAYSVILLE</t>
  </si>
  <si>
    <t>KEARNS</t>
  </si>
  <si>
    <t>LA VERKIN</t>
  </si>
  <si>
    <t>LAKE POINT</t>
  </si>
  <si>
    <t>LAYTON</t>
  </si>
  <si>
    <t>LEEDS</t>
  </si>
  <si>
    <t>LEHI</t>
  </si>
  <si>
    <t>LEWISTON</t>
  </si>
  <si>
    <t>LINDON</t>
  </si>
  <si>
    <t>LOGAN</t>
  </si>
  <si>
    <t>MAGNA</t>
  </si>
  <si>
    <t>MANTI</t>
  </si>
  <si>
    <t>MANTUA</t>
  </si>
  <si>
    <t>MAPLETON</t>
  </si>
  <si>
    <t>MENDON</t>
  </si>
  <si>
    <t>MIDVALE</t>
  </si>
  <si>
    <t>MIDWAY</t>
  </si>
  <si>
    <t>MILFORD</t>
  </si>
  <si>
    <t>MILLCREEK</t>
  </si>
  <si>
    <t>MILLVILLE</t>
  </si>
  <si>
    <t>MOAB</t>
  </si>
  <si>
    <t>MONA</t>
  </si>
  <si>
    <t>MONROE</t>
  </si>
  <si>
    <t>MONTEZUMA CREEK</t>
  </si>
  <si>
    <t>MONTICELLO</t>
  </si>
  <si>
    <t>MORONI</t>
  </si>
  <si>
    <t>MOUNT PLEASANT</t>
  </si>
  <si>
    <t>MOUNTAIN GREEN</t>
  </si>
  <si>
    <t>MURRAY</t>
  </si>
  <si>
    <t>NEPHI</t>
  </si>
  <si>
    <t>NEW HARMONY</t>
  </si>
  <si>
    <t>NIBLEY</t>
  </si>
  <si>
    <t>NORTH LOGAN</t>
  </si>
  <si>
    <t>NORTH OGDEN</t>
  </si>
  <si>
    <t>NORTH SALT LAKE</t>
  </si>
  <si>
    <t>OAKLEY</t>
  </si>
  <si>
    <t>OGDEN</t>
  </si>
  <si>
    <t>ORANGEVILLE</t>
  </si>
  <si>
    <t>OREM</t>
  </si>
  <si>
    <t>PANGUITCH</t>
  </si>
  <si>
    <t>PARADISE</t>
  </si>
  <si>
    <t>PARK CITY</t>
  </si>
  <si>
    <t>PAROWAN</t>
  </si>
  <si>
    <t>PAYSON</t>
  </si>
  <si>
    <t>PERRY</t>
  </si>
  <si>
    <t>PLAIN CITY</t>
  </si>
  <si>
    <t>PLEASANT GROVE</t>
  </si>
  <si>
    <t>PLEASANT VIEW</t>
  </si>
  <si>
    <t>PRICE</t>
  </si>
  <si>
    <t>PROVIDENCE</t>
  </si>
  <si>
    <t>PROVO</t>
  </si>
  <si>
    <t>RICHFIELD</t>
  </si>
  <si>
    <t>RICHMOND</t>
  </si>
  <si>
    <t>RIVER HEIGHTS</t>
  </si>
  <si>
    <t>RIVERDALE</t>
  </si>
  <si>
    <t>RIVERTON</t>
  </si>
  <si>
    <t>ROOSEVELT</t>
  </si>
  <si>
    <t>ROY</t>
  </si>
  <si>
    <t>SAINT GEORGE</t>
  </si>
  <si>
    <t>SALEM</t>
  </si>
  <si>
    <t>SALINA</t>
  </si>
  <si>
    <t>SALT LAKE CITY</t>
  </si>
  <si>
    <t>SANDY</t>
  </si>
  <si>
    <t>SANTA CLARA</t>
  </si>
  <si>
    <t>SANTAQUIN</t>
  </si>
  <si>
    <t>SARATOGA SPRINGS</t>
  </si>
  <si>
    <t>SMITHFIELD</t>
  </si>
  <si>
    <t>SOUTH JORDAN</t>
  </si>
  <si>
    <t>SOUTH OGDEN</t>
  </si>
  <si>
    <t>SOUTH SALT LAKE</t>
  </si>
  <si>
    <t>SOUTH WEBER</t>
  </si>
  <si>
    <t>SPANISH FORK</t>
  </si>
  <si>
    <t>SPRING CITY</t>
  </si>
  <si>
    <t>SPRINGVILLE</t>
  </si>
  <si>
    <t>STANSBURY PARK</t>
  </si>
  <si>
    <t>STOCKTON</t>
  </si>
  <si>
    <t>SUNSET</t>
  </si>
  <si>
    <t>SYRACUSE</t>
  </si>
  <si>
    <t>TAYLORSVILLE</t>
  </si>
  <si>
    <t>TOQUERVILLE</t>
  </si>
  <si>
    <t>TREMONTON</t>
  </si>
  <si>
    <t>VERNAL</t>
  </si>
  <si>
    <t>VINEYARD</t>
  </si>
  <si>
    <t>WASHINGTON CITY</t>
  </si>
  <si>
    <t>WASHINGTON TERRACE</t>
  </si>
  <si>
    <t>WELLINGTON</t>
  </si>
  <si>
    <t>WELLSVILLE</t>
  </si>
  <si>
    <t>WEST BOUNTIFUL</t>
  </si>
  <si>
    <t>WEST HAVEN</t>
  </si>
  <si>
    <t>WEST JORDAN</t>
  </si>
  <si>
    <t>WEST POINT</t>
  </si>
  <si>
    <t>WEST VALLEY CITY</t>
  </si>
  <si>
    <t>WILLARD</t>
  </si>
  <si>
    <t>WOODLAND HILLS</t>
  </si>
  <si>
    <t>WOODS CROSS</t>
  </si>
  <si>
    <t>Additions to Income</t>
  </si>
  <si>
    <t>Addition to Income</t>
  </si>
  <si>
    <t>Total Amount</t>
  </si>
  <si>
    <t>Average Amount</t>
  </si>
  <si>
    <t>A51. Lump Sum Distribution</t>
  </si>
  <si>
    <t>A53. Medical Savings Account (MSA) Addback</t>
  </si>
  <si>
    <t>A54. Utah my529 (formerly UESP) Addback</t>
  </si>
  <si>
    <t>A56. Childs Income Excluded from Parents Return</t>
  </si>
  <si>
    <t>A57. Municipal Bond Interest</t>
  </si>
  <si>
    <t>A60. Untaxed Income of a Resident Trust</t>
  </si>
  <si>
    <t>A61. Untaxed Income of a NonResident Trust</t>
  </si>
  <si>
    <t>A67. Tax Paid by Pass Thru Entity</t>
  </si>
  <si>
    <t>A68. Paycheck Protection Program Grant or Loan Addback</t>
  </si>
  <si>
    <t>A69. Equitable Adjustments</t>
  </si>
  <si>
    <t>Subtractions from Income</t>
  </si>
  <si>
    <t>Subtraction from Income</t>
  </si>
  <si>
    <t>D71. Interest from Utah Municipal Bonds and U.S. Government Obligations</t>
  </si>
  <si>
    <t>D77. Native American Income</t>
  </si>
  <si>
    <t>D78. Railroad Retirement Income</t>
  </si>
  <si>
    <t>D79. Equitable Adjustments</t>
  </si>
  <si>
    <t>D82. Nonresident Active Duty Military Pay</t>
  </si>
  <si>
    <t>D85. State Tax Refund Distributed to Beneficiary of Trust</t>
  </si>
  <si>
    <t>D88. Nonresident Military Spouse Income</t>
  </si>
  <si>
    <t>D89. FDIC Premiums</t>
  </si>
  <si>
    <t>D90. Qualified Retirement Plan Distributions</t>
  </si>
  <si>
    <t>DSA. COVID-19 Utah Grant Funds Included in AGI</t>
  </si>
  <si>
    <t>State Tax Refund Included on Federal (Line 7)</t>
  </si>
  <si>
    <t>Utah Tax Credit</t>
  </si>
  <si>
    <t>Less Than</t>
  </si>
  <si>
    <t>Achieving a Better Life Experience Program Tax Credit (C63)</t>
  </si>
  <si>
    <t/>
  </si>
  <si>
    <t>Agricultural Off-highway Gas/Undyed Diesel Tax Credit (C47)</t>
  </si>
  <si>
    <t>Alternative Energy Development Tax Credit (C33)</t>
  </si>
  <si>
    <t/>
  </si>
  <si>
    <t>At-Home Parent Tax Credit (C01)</t>
  </si>
  <si>
    <t>Carryforward of Credit for Machinery and Equipment Used to Conduct Research (C13)</t>
  </si>
  <si>
    <t>Clean Fuel Vehicle Tax Credit (CAK)</t>
  </si>
  <si>
    <t>Credit for Income Tax Paid to Another State (C17)</t>
  </si>
  <si>
    <t>Earned Income Tax Credit (CAM)</t>
  </si>
  <si>
    <t>Economic Development Tax Credit (C44)</t>
  </si>
  <si>
    <t>Employing Persons who are Homeless Tax Credit (C28)</t>
  </si>
  <si>
    <t>Enterprise Zone Tax Credit (C31)</t>
  </si>
  <si>
    <t>Farm Operation Hand Tools Tax Credit (C48)</t>
  </si>
  <si>
    <t>Gains on Capital Transactions Tax Credit (C04)</t>
  </si>
  <si>
    <t>Gold and Silver Coin Tax Credit (C26)</t>
  </si>
  <si>
    <t>Health Benefit Plan Tax Credit (C23)</t>
  </si>
  <si>
    <t>Historic Preservation Tax Credit (C06)</t>
  </si>
  <si>
    <t>Invest Life Science Tax Credit (C34)</t>
  </si>
  <si>
    <t>Live Organ Donation Expenses Tax Credit (C19)</t>
  </si>
  <si>
    <t>Low-Income Housing Tax Credit (C08)</t>
  </si>
  <si>
    <t>Mental Health Practitioner Underserved Population Tax Credit (CMB)</t>
  </si>
  <si>
    <t>Military Retirement Tax Credit (CAJ)</t>
  </si>
  <si>
    <t>Military Survivor Benefits Tax Credit (CAA)</t>
  </si>
  <si>
    <t>Motion Picture Production Tax Credit (C38)</t>
  </si>
  <si>
    <t>Natural Gas Heavy Duty Vehicle Tax Credit (C29)</t>
  </si>
  <si>
    <t>Nonprofit Contribution Tax Credit (CAC)</t>
  </si>
  <si>
    <t>Nonrenewable Hydrogen Production Systems Tax Credit (CMD)</t>
  </si>
  <si>
    <t>Pass Thru Entity Taxpayer Income Tax Credit (CAP)</t>
  </si>
  <si>
    <t>Qualified Sheltered Workshop Cash Contribution Tax Credit (C02)</t>
  </si>
  <si>
    <t>Qualifying Solar Project Tax Credit (C24)</t>
  </si>
  <si>
    <t>Recently Licensed Mental Health Practitioner Tax Credit (CMA)</t>
  </si>
  <si>
    <t>Recycling Market Development Zone Tax Credit (C10)</t>
  </si>
  <si>
    <t>Renewable Commercial Energy Systems Tax Credit (C39)</t>
  </si>
  <si>
    <t>Renewable Residential Energy Systems Tax Credit (C21)</t>
  </si>
  <si>
    <t>Retirement Tax Credit (C18)</t>
  </si>
  <si>
    <t>Rural Job Creation Tax Credit with 4-year Carryforward (CAN)</t>
  </si>
  <si>
    <t>Rural Job Creation Tax Credit with 7-year Carryforward (CAD)</t>
  </si>
  <si>
    <t>Social Security Benefits Tax Credit (CAH)</t>
  </si>
  <si>
    <t>Special Needs Adoption Tax Credit (C41)</t>
  </si>
  <si>
    <t>Special Needs Opportunity Scholarship Program Tax Credit (CAG)</t>
  </si>
  <si>
    <t>Targeted Business Tax Credit (C40)</t>
  </si>
  <si>
    <t>Tax Credit for Increasing Research Activities (C12)</t>
  </si>
  <si>
    <t>Taxpayer Tax Credit (Line 20)</t>
  </si>
  <si>
    <t>Utah my529 (formerly UESP) Tax Credit (C20)</t>
  </si>
  <si>
    <t>Veteran Employment Tax Credit (C27)</t>
  </si>
  <si>
    <t>Volunteer Retired Psychiatrist Tax Credit (CMC)</t>
  </si>
  <si>
    <t>TOTAL</t>
  </si>
  <si>
    <t>Amounts with fewer than 10 taxpayers are rounded up.</t>
  </si>
  <si>
    <t>Contributions</t>
  </si>
  <si>
    <t>Contribution</t>
  </si>
  <si>
    <t>02. Pamela Atkinson Homeless Trust Fund</t>
  </si>
  <si>
    <t>03. Kurt Oscarson Childrens Organ Transplant Fund</t>
  </si>
  <si>
    <t>05. School District and Nonprofit School District Foundation</t>
  </si>
  <si>
    <t>15. Clean Air Fund</t>
  </si>
  <si>
    <t>16. Governors Suicide Prevention Fund</t>
  </si>
  <si>
    <t>Utah Taxable Income Class</t>
  </si>
  <si>
    <t>Total Additions to Income</t>
  </si>
  <si>
    <t>Total Deductions to Income</t>
  </si>
  <si>
    <t>Share of Income Tax</t>
  </si>
  <si>
    <t>Top 400 Tax Returns by Utah Income Tax</t>
  </si>
  <si>
    <t>Median</t>
  </si>
  <si>
    <t>Federal Adjusted Gross Income (FAGI)</t>
  </si>
  <si>
    <t>Utah Taxable Income</t>
  </si>
  <si>
    <t>Income Additions</t>
  </si>
  <si>
    <t>Income Deductions</t>
  </si>
  <si>
    <t>Utah Income Tax</t>
  </si>
  <si>
    <t>Effective Tax Rate</t>
  </si>
  <si>
    <t>4.83%</t>
  </si>
  <si>
    <t>4.85%</t>
  </si>
  <si>
    <t>4.56%</t>
  </si>
  <si>
    <t>Note: Median is a rounded number.</t>
  </si>
  <si>
    <t>Average Tax Rate</t>
  </si>
  <si>
    <t>Includes Utah cities with 500 or more returns</t>
  </si>
  <si>
    <t>OTHER/UNKNOWN*</t>
  </si>
  <si>
    <t>*"Other/Unknown" includes Utah towns with fewer than 500 returns and returns with missing citites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</si>
</sst>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
    <numFmt numFmtId="165" formatCode="#,###,##0.0"/>
    <numFmt numFmtId="166" formatCode="&quot;$&quot;##,###,###,###,###,###,###,##0"/>
    <numFmt numFmtId="167" formatCode="#0.00%;\(#0.00%\)"/>
    <numFmt numFmtId="168" formatCode="#############0"/>
    <numFmt numFmtId="169" formatCode="###,###,###"/>
    <numFmt numFmtId="170" formatCode="0.0"/>
    <numFmt numFmtId="171" formatCode="&quot;$&quot;###,###,##0"/>
    <numFmt numFmtId="172" formatCode="#,###,###,##0"/>
  </numFmts>
  <fonts count="12" x14ac:knownFonts="1">
    <font>
      <sz val="10"/>
      <color rgb="FFFF0000"/>
      <name val="Thorndale AMT"/>
    </font>
    <font>
      <b/>
      <sz val="16"/>
      <color rgb="FF000000"/>
      <name val="Thorndale AMT"/>
    </font>
    <font>
      <b/>
      <i/>
      <sz val="13"/>
      <color rgb="FF000000"/>
      <name val="Thorndale AMT"/>
    </font>
    <font>
      <sz val="14"/>
      <color rgb="FF000000"/>
      <name val="Thorndale AMT"/>
    </font>
    <font>
      <u/>
      <sz val="10"/>
      <color rgb="FF0000FF"/>
      <name val="Thorndale AMT"/>
    </font>
    <font>
      <sz val="10"/>
      <color rgb="FF000000"/>
      <name val="Thorndale AMT"/>
    </font>
    <font>
      <sz val="11"/>
      <color rgb="FF0000FF"/>
      <name val="Thorndale AMT"/>
    </font>
    <font>
      <b/>
      <sz val="14"/>
      <color rgb="FF000000"/>
      <name val="Thorndale AMT"/>
    </font>
    <font>
      <b/>
      <sz val="11"/>
      <color rgb="FF000000"/>
      <name val="Thorndale AMT"/>
    </font>
    <font>
      <b/>
      <sz val="12"/>
      <color rgb="FF000000"/>
      <name val="Thorndale AMT"/>
    </font>
    <font>
      <b/>
      <sz val="11"/>
      <color rgb="FF000000"/>
      <name val="Thorndale AMT"/>
      <family val="1"/>
    </font>
    <font>
      <sz val="10"/>
      <color rgb="FF000000"/>
      <name val="Thorndale AMT"/>
      <family val="1"/>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53">
    <xf numFmtId="0" fontId="0" fillId="2" borderId="0" xfId="0" applyFont="1" applyFill="1" applyBorder="1" applyAlignment="1">
      <alignment horizontal="left"/>
    </xf>
    <xf numFmtId="0" fontId="1" fillId="2" borderId="0" xfId="0" applyFont="1" applyFill="1" applyBorder="1" applyAlignment="1">
      <alignment horizontal="left" wrapText="1"/>
    </xf>
    <xf numFmtId="0" fontId="2" fillId="0" borderId="0" xfId="0" applyFont="1" applyFill="1" applyBorder="1" applyAlignment="1">
      <alignment horizontal="center" wrapText="1"/>
    </xf>
    <xf numFmtId="0" fontId="4" fillId="2" borderId="1" xfId="0" applyFont="1" applyFill="1" applyBorder="1" applyAlignment="1">
      <alignment horizontal="left" wrapText="1"/>
    </xf>
    <xf numFmtId="0" fontId="5" fillId="2" borderId="1" xfId="0" applyFont="1" applyFill="1" applyBorder="1" applyAlignment="1">
      <alignment horizontal="left" wrapText="1"/>
    </xf>
    <xf numFmtId="0" fontId="5" fillId="2" borderId="0" xfId="0" applyFont="1" applyFill="1" applyBorder="1" applyAlignment="1">
      <alignment horizontal="left" wrapText="1"/>
    </xf>
    <xf numFmtId="0" fontId="6" fillId="2" borderId="0" xfId="0" applyFont="1" applyFill="1" applyBorder="1" applyAlignment="1">
      <alignment horizontal="left" wrapText="1"/>
    </xf>
    <xf numFmtId="0" fontId="7" fillId="2" borderId="0" xfId="0" applyFont="1" applyFill="1" applyBorder="1" applyAlignment="1">
      <alignment horizontal="left" wrapText="1"/>
    </xf>
    <xf numFmtId="0" fontId="5" fillId="2" borderId="1" xfId="0" applyFont="1" applyFill="1" applyBorder="1" applyAlignment="1">
      <alignment horizontal="left" vertical="top" wrapText="1"/>
    </xf>
    <xf numFmtId="0" fontId="8" fillId="0" borderId="1" xfId="0" applyFont="1" applyFill="1" applyBorder="1" applyAlignment="1">
      <alignment horizontal="center" wrapText="1"/>
    </xf>
    <xf numFmtId="0" fontId="8" fillId="2" borderId="1" xfId="0" applyFont="1" applyFill="1" applyBorder="1" applyAlignment="1">
      <alignment horizontal="left" wrapText="1"/>
    </xf>
    <xf numFmtId="164" fontId="5" fillId="2"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6" fontId="5" fillId="2" borderId="1" xfId="0" applyNumberFormat="1" applyFont="1" applyFill="1" applyBorder="1" applyAlignment="1">
      <alignment horizontal="right" wrapText="1"/>
    </xf>
    <xf numFmtId="167" fontId="5" fillId="2" borderId="1" xfId="0" applyNumberFormat="1" applyFont="1" applyFill="1" applyBorder="1" applyAlignment="1">
      <alignment horizontal="right" wrapText="1"/>
    </xf>
    <xf numFmtId="0" fontId="8" fillId="0" borderId="1" xfId="0" applyFont="1" applyFill="1" applyBorder="1" applyAlignment="1">
      <alignment horizontal="left" wrapText="1"/>
    </xf>
    <xf numFmtId="164" fontId="5" fillId="0"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6" fontId="5" fillId="0" borderId="1" xfId="0" applyNumberFormat="1" applyFont="1" applyFill="1" applyBorder="1" applyAlignment="1">
      <alignment horizontal="right" wrapText="1"/>
    </xf>
    <xf numFmtId="167" fontId="5" fillId="0" borderId="1" xfId="0" applyNumberFormat="1" applyFont="1" applyFill="1" applyBorder="1" applyAlignment="1">
      <alignment horizontal="right" wrapText="1"/>
    </xf>
    <xf numFmtId="0" fontId="8" fillId="0" borderId="1" xfId="0" applyFont="1" applyFill="1" applyBorder="1" applyAlignment="1">
      <alignment horizontal="center" wrapText="1"/>
    </xf>
    <xf numFmtId="0" fontId="8" fillId="0" borderId="1" xfId="0" applyFont="1" applyFill="1" applyBorder="1" applyAlignment="1">
      <alignment horizontal="left" vertical="top" wrapText="1"/>
    </xf>
    <xf numFmtId="169" fontId="5" fillId="2" borderId="1" xfId="0" applyNumberFormat="1" applyFont="1" applyFill="1" applyBorder="1" applyAlignment="1">
      <alignment horizontal="right" wrapText="1"/>
    </xf>
    <xf numFmtId="170" fontId="5" fillId="2" borderId="1" xfId="0" applyNumberFormat="1" applyFont="1" applyFill="1" applyBorder="1" applyAlignment="1">
      <alignment horizontal="right" wrapText="1"/>
    </xf>
    <xf numFmtId="171" fontId="5" fillId="2" borderId="1" xfId="0" applyNumberFormat="1" applyFont="1" applyFill="1" applyBorder="1" applyAlignment="1">
      <alignment horizontal="right" wrapText="1"/>
    </xf>
    <xf numFmtId="10" fontId="5" fillId="2" borderId="1" xfId="0" applyNumberFormat="1" applyFont="1" applyFill="1" applyBorder="1" applyAlignment="1">
      <alignment horizontal="right" wrapText="1"/>
    </xf>
    <xf numFmtId="0" fontId="8" fillId="2" borderId="1" xfId="0" applyFont="1" applyFill="1" applyBorder="1" applyAlignment="1">
      <alignment horizontal="left" vertical="top" wrapText="1"/>
    </xf>
    <xf numFmtId="0" fontId="5" fillId="2" borderId="1" xfId="0" applyFont="1" applyFill="1" applyBorder="1" applyAlignment="1">
      <alignment horizontal="center" wrapText="1"/>
    </xf>
    <xf numFmtId="0" fontId="5" fillId="0" borderId="1" xfId="0" applyFont="1" applyFill="1" applyBorder="1" applyAlignment="1">
      <alignment horizontal="center" wrapText="1"/>
    </xf>
    <xf numFmtId="172" fontId="5" fillId="2" borderId="1" xfId="0" applyNumberFormat="1" applyFont="1" applyFill="1" applyBorder="1" applyAlignment="1">
      <alignment horizontal="right" wrapText="1"/>
    </xf>
    <xf numFmtId="166" fontId="5" fillId="2" borderId="1" xfId="0" applyNumberFormat="1" applyFont="1" applyFill="1" applyBorder="1" applyAlignment="1">
      <alignment horizontal="right" wrapText="1"/>
    </xf>
    <xf numFmtId="167" fontId="5" fillId="2" borderId="1" xfId="0" applyNumberFormat="1" applyFont="1" applyFill="1" applyBorder="1" applyAlignment="1">
      <alignment horizontal="right" wrapText="1"/>
    </xf>
    <xf numFmtId="0" fontId="10" fillId="0" borderId="1" xfId="0" applyFont="1" applyFill="1" applyBorder="1" applyAlignment="1">
      <alignment horizontal="center" wrapText="1"/>
    </xf>
    <xf numFmtId="10" fontId="11" fillId="2" borderId="1" xfId="0" applyNumberFormat="1" applyFont="1" applyFill="1" applyBorder="1" applyAlignment="1">
      <alignment horizontal="right" wrapText="1"/>
    </xf>
    <xf numFmtId="164" fontId="0" fillId="2" borderId="0" xfId="0" applyNumberFormat="1" applyFont="1" applyFill="1" applyBorder="1" applyAlignment="1">
      <alignment horizontal="left"/>
    </xf>
    <xf numFmtId="167" fontId="0" fillId="2" borderId="0" xfId="0" applyNumberFormat="1" applyFont="1" applyFill="1" applyBorder="1" applyAlignment="1">
      <alignment horizontal="left"/>
    </xf>
    <xf numFmtId="0" fontId="5" fillId="2" borderId="0" xfId="0" applyFont="1" applyFill="1" applyBorder="1" applyAlignment="1">
      <alignment horizontal="left" wrapText="1"/>
    </xf>
    <xf numFmtId="0" fontId="0" fillId="2" borderId="0" xfId="0" applyFont="1" applyFill="1" applyBorder="1" applyAlignment="1">
      <alignment horizontal="left"/>
    </xf>
    <xf numFmtId="0" fontId="1" fillId="2" borderId="0" xfId="0" applyFont="1" applyFill="1" applyBorder="1" applyAlignment="1">
      <alignment horizontal="left" wrapText="1"/>
    </xf>
    <xf numFmtId="0" fontId="2" fillId="0" borderId="0" xfId="0" applyFont="1" applyFill="1" applyBorder="1" applyAlignment="1">
      <alignment horizontal="center" wrapText="1"/>
    </xf>
    <xf numFmtId="0" fontId="3" fillId="2" borderId="0" xfId="0" applyFont="1" applyFill="1" applyBorder="1" applyAlignment="1">
      <alignment horizontal="left" wrapText="1"/>
    </xf>
    <xf numFmtId="0" fontId="6" fillId="2" borderId="0" xfId="0" applyFont="1" applyFill="1" applyBorder="1" applyAlignment="1">
      <alignment horizontal="left" wrapText="1"/>
    </xf>
    <xf numFmtId="0" fontId="7" fillId="2" borderId="0" xfId="0" applyFont="1" applyFill="1" applyBorder="1" applyAlignment="1">
      <alignment horizontal="left" wrapText="1"/>
    </xf>
    <xf numFmtId="168" fontId="8" fillId="0" borderId="1" xfId="0" applyNumberFormat="1" applyFont="1" applyFill="1" applyBorder="1" applyAlignment="1">
      <alignment horizontal="left" vertical="top" wrapText="1"/>
    </xf>
    <xf numFmtId="0" fontId="8" fillId="0" borderId="1" xfId="0" applyFont="1" applyFill="1" applyBorder="1" applyAlignment="1">
      <alignment horizontal="left" vertical="top"/>
    </xf>
    <xf numFmtId="0" fontId="8" fillId="0" borderId="1" xfId="0" applyFont="1" applyFill="1" applyBorder="1" applyAlignment="1">
      <alignment horizontal="left" vertical="top" wrapText="1"/>
    </xf>
    <xf numFmtId="0" fontId="8" fillId="0" borderId="1" xfId="0" applyFont="1" applyFill="1" applyBorder="1" applyAlignment="1">
      <alignment horizontal="center" wrapText="1"/>
    </xf>
    <xf numFmtId="0" fontId="8" fillId="2" borderId="1" xfId="0" applyFont="1" applyFill="1" applyBorder="1" applyAlignment="1">
      <alignment horizontal="left" vertical="top" wrapText="1"/>
    </xf>
    <xf numFmtId="0" fontId="8" fillId="2" borderId="1" xfId="0" applyFont="1" applyFill="1" applyBorder="1" applyAlignment="1">
      <alignment horizontal="left" vertical="top"/>
    </xf>
    <xf numFmtId="0" fontId="9" fillId="2" borderId="0" xfId="0" applyFont="1" applyFill="1" applyBorder="1" applyAlignment="1">
      <alignment horizontal="left" wrapText="1"/>
    </xf>
    <xf numFmtId="0" fontId="11" fillId="2" borderId="2"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B21"/>
  <sheetViews>
    <sheetView tabSelected="1" zoomScaleNormal="100" workbookViewId="0">
      <selection sqref="A1:B1"/>
    </sheetView>
  </sheetViews>
  <sheetFormatPr defaultColWidth="12" defaultRowHeight="12.95" customHeight="1" x14ac:dyDescent="0.2"/>
  <cols>
    <col min="1" max="1" width="10.6640625" bestFit="1" customWidth="1"/>
    <col min="2" max="2" width="110.6640625" bestFit="1" customWidth="1"/>
  </cols>
  <sheetData>
    <row r="1" spans="1:2" ht="24" customHeight="1" x14ac:dyDescent="0.3">
      <c r="A1" s="38" t="s">
        <v>0</v>
      </c>
      <c r="B1" s="37"/>
    </row>
    <row r="2" spans="1:2" ht="18.95" customHeight="1" x14ac:dyDescent="0.3">
      <c r="A2" s="39" t="s">
        <v>1</v>
      </c>
      <c r="B2" s="37"/>
    </row>
    <row r="3" spans="1:2" ht="21" customHeight="1" x14ac:dyDescent="0.3">
      <c r="A3" s="40" t="s">
        <v>2</v>
      </c>
      <c r="B3" s="37"/>
    </row>
    <row r="4" spans="1:2" ht="18.95" customHeight="1" x14ac:dyDescent="0.3">
      <c r="A4" s="39" t="s">
        <v>1</v>
      </c>
      <c r="B4" s="37"/>
    </row>
    <row r="5" spans="1:2" ht="21" customHeight="1" x14ac:dyDescent="0.3">
      <c r="A5" s="40" t="s">
        <v>3</v>
      </c>
      <c r="B5" s="37"/>
    </row>
    <row r="7" spans="1:2" ht="15" customHeight="1" x14ac:dyDescent="0.2">
      <c r="A7" s="3" t="s">
        <v>4</v>
      </c>
      <c r="B7" s="4" t="s">
        <v>5</v>
      </c>
    </row>
    <row r="8" spans="1:2" ht="15" customHeight="1" x14ac:dyDescent="0.2">
      <c r="A8" s="3" t="s">
        <v>6</v>
      </c>
      <c r="B8" s="4" t="s">
        <v>7</v>
      </c>
    </row>
    <row r="9" spans="1:2" ht="15" customHeight="1" x14ac:dyDescent="0.2">
      <c r="A9" s="3" t="s">
        <v>8</v>
      </c>
      <c r="B9" s="4" t="s">
        <v>9</v>
      </c>
    </row>
    <row r="10" spans="1:2" ht="15" customHeight="1" x14ac:dyDescent="0.2">
      <c r="A10" s="3" t="s">
        <v>10</v>
      </c>
      <c r="B10" s="4" t="s">
        <v>11</v>
      </c>
    </row>
    <row r="11" spans="1:2" ht="15" customHeight="1" x14ac:dyDescent="0.2">
      <c r="A11" s="3" t="s">
        <v>12</v>
      </c>
      <c r="B11" s="4" t="s">
        <v>13</v>
      </c>
    </row>
    <row r="12" spans="1:2" ht="15" customHeight="1" x14ac:dyDescent="0.2">
      <c r="A12" s="3" t="s">
        <v>14</v>
      </c>
      <c r="B12" s="4" t="s">
        <v>15</v>
      </c>
    </row>
    <row r="13" spans="1:2" ht="15" customHeight="1" x14ac:dyDescent="0.2">
      <c r="A13" s="3" t="s">
        <v>16</v>
      </c>
      <c r="B13" s="4" t="s">
        <v>17</v>
      </c>
    </row>
    <row r="14" spans="1:2" ht="15" customHeight="1" x14ac:dyDescent="0.2">
      <c r="A14" s="3" t="s">
        <v>18</v>
      </c>
      <c r="B14" s="4" t="s">
        <v>19</v>
      </c>
    </row>
    <row r="15" spans="1:2" ht="15" customHeight="1" x14ac:dyDescent="0.2">
      <c r="A15" s="3" t="s">
        <v>20</v>
      </c>
      <c r="B15" s="4" t="s">
        <v>21</v>
      </c>
    </row>
    <row r="16" spans="1:2" ht="15" customHeight="1" x14ac:dyDescent="0.2">
      <c r="A16" s="3" t="s">
        <v>22</v>
      </c>
      <c r="B16" s="4" t="s">
        <v>23</v>
      </c>
    </row>
    <row r="17" spans="1:2" ht="15" customHeight="1" x14ac:dyDescent="0.2">
      <c r="A17" s="3" t="s">
        <v>24</v>
      </c>
      <c r="B17" s="4" t="s">
        <v>25</v>
      </c>
    </row>
    <row r="18" spans="1:2" ht="15" customHeight="1" x14ac:dyDescent="0.2">
      <c r="A18" s="3" t="s">
        <v>26</v>
      </c>
      <c r="B18" s="4" t="s">
        <v>27</v>
      </c>
    </row>
    <row r="19" spans="1:2" ht="15" customHeight="1" x14ac:dyDescent="0.2">
      <c r="A19" s="3" t="s">
        <v>28</v>
      </c>
      <c r="B19" s="4" t="s">
        <v>29</v>
      </c>
    </row>
    <row r="21" spans="1:2" ht="15" customHeight="1" x14ac:dyDescent="0.2">
      <c r="A21" s="36" t="s">
        <v>30</v>
      </c>
      <c r="B21" s="37"/>
    </row>
  </sheetData>
  <mergeCells count="6">
    <mergeCell ref="A21:B21"/>
    <mergeCell ref="A1:B1"/>
    <mergeCell ref="A2:B2"/>
    <mergeCell ref="A3:B3"/>
    <mergeCell ref="A4:B4"/>
    <mergeCell ref="A5:B5"/>
  </mergeCells>
  <hyperlinks>
    <hyperlink ref="A7" location="'About'!A1" display="#'About'!A1"/>
    <hyperlink ref="A8" location="'Table 1'!A1" display="#'Table 1'!A1"/>
    <hyperlink ref="A9" location="'Table 2'!A1" display="#'Table 2'!A1"/>
    <hyperlink ref="A10" location="'Table 3'!A1" display="#'Table 3'!A1"/>
    <hyperlink ref="A11" location="'Table 4'!A1" display="#'Table 4'!A1"/>
    <hyperlink ref="A12" location="'Table 5'!A1" display="#'Table 5'!A1"/>
    <hyperlink ref="A13" location="'Table 6'!A1" display="#'Table 6'!A1"/>
    <hyperlink ref="A14" location="'Table 7'!A1" display="#'Table 7'!A1"/>
    <hyperlink ref="A15" location="'Table 8'!A1" display="#'Table 8'!A1"/>
    <hyperlink ref="A16" location="'Table 9'!A1" display="#'Table 9'!A1"/>
    <hyperlink ref="A17" location="'Table 10'!A1" display="#'Table 10'!A1"/>
    <hyperlink ref="A18" location="'Table 11'!A1" display="#'Table 11'!A1"/>
    <hyperlink ref="A19" location="'Table 12'!A1" display="#'Table 12'!A1"/>
  </hyperlinks>
  <printOptions horizontalCentered="1"/>
  <pageMargins left="0.5" right="0.5" top="0.5" bottom="0.5" header="0" footer="0"/>
  <pageSetup fitToHeight="1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zoomScaleNormal="100" workbookViewId="0">
      <selection sqref="A1:D1"/>
    </sheetView>
  </sheetViews>
  <sheetFormatPr defaultColWidth="12" defaultRowHeight="12.95" customHeight="1" x14ac:dyDescent="0.2"/>
  <cols>
    <col min="1" max="1" width="85.6640625" bestFit="1" customWidth="1"/>
    <col min="2" max="4" width="15.6640625" bestFit="1" customWidth="1"/>
  </cols>
  <sheetData>
    <row r="1" spans="1:4" ht="17.100000000000001" customHeight="1" x14ac:dyDescent="0.25">
      <c r="A1" s="41" t="s">
        <v>31</v>
      </c>
      <c r="B1" s="37"/>
      <c r="C1" s="37"/>
      <c r="D1" s="37"/>
    </row>
    <row r="2" spans="1:4" ht="17.100000000000001" customHeight="1" x14ac:dyDescent="0.3">
      <c r="A2" s="39" t="s">
        <v>1</v>
      </c>
      <c r="B2" s="37"/>
      <c r="C2" s="37"/>
      <c r="D2" s="37"/>
    </row>
    <row r="3" spans="1:4" ht="17.100000000000001" customHeight="1" x14ac:dyDescent="0.3">
      <c r="A3" s="38" t="s">
        <v>36</v>
      </c>
      <c r="B3" s="37"/>
      <c r="C3" s="37"/>
      <c r="D3" s="37"/>
    </row>
    <row r="4" spans="1:4" ht="17.100000000000001" customHeight="1" x14ac:dyDescent="0.3">
      <c r="A4" s="39" t="s">
        <v>1</v>
      </c>
      <c r="B4" s="37"/>
      <c r="C4" s="37"/>
      <c r="D4" s="37"/>
    </row>
    <row r="5" spans="1:4" ht="17.100000000000001" customHeight="1" x14ac:dyDescent="0.3">
      <c r="A5" s="42" t="s">
        <v>322</v>
      </c>
      <c r="B5" s="37"/>
      <c r="C5" s="37"/>
      <c r="D5" s="37"/>
    </row>
    <row r="7" spans="1:4" ht="30" customHeight="1" x14ac:dyDescent="0.2">
      <c r="A7" s="20" t="s">
        <v>323</v>
      </c>
      <c r="B7" s="9" t="s">
        <v>39</v>
      </c>
      <c r="C7" s="9" t="s">
        <v>310</v>
      </c>
      <c r="D7" s="9" t="s">
        <v>311</v>
      </c>
    </row>
    <row r="8" spans="1:4" ht="15" customHeight="1" x14ac:dyDescent="0.2">
      <c r="A8" s="21" t="s">
        <v>324</v>
      </c>
      <c r="B8" s="22">
        <v>30841</v>
      </c>
      <c r="C8" s="24">
        <v>890813870</v>
      </c>
      <c r="D8" s="24">
        <v>28884.080000000002</v>
      </c>
    </row>
    <row r="9" spans="1:4" ht="15" customHeight="1" x14ac:dyDescent="0.2">
      <c r="A9" s="21" t="s">
        <v>325</v>
      </c>
      <c r="B9" s="22">
        <v>1525</v>
      </c>
      <c r="C9" s="24">
        <v>80475936</v>
      </c>
      <c r="D9" s="24">
        <v>52771.11</v>
      </c>
    </row>
    <row r="10" spans="1:4" ht="15" customHeight="1" x14ac:dyDescent="0.2">
      <c r="A10" s="21" t="s">
        <v>326</v>
      </c>
      <c r="B10" s="22">
        <v>2191</v>
      </c>
      <c r="C10" s="24">
        <v>65765535</v>
      </c>
      <c r="D10" s="24">
        <v>30016.22</v>
      </c>
    </row>
    <row r="11" spans="1:4" ht="15" customHeight="1" x14ac:dyDescent="0.2">
      <c r="A11" s="21" t="s">
        <v>327</v>
      </c>
      <c r="B11" s="22">
        <v>1356</v>
      </c>
      <c r="C11" s="24">
        <v>203660456</v>
      </c>
      <c r="D11" s="24">
        <v>150192.07999999999</v>
      </c>
    </row>
    <row r="12" spans="1:4" ht="15" customHeight="1" x14ac:dyDescent="0.2">
      <c r="A12" s="21" t="s">
        <v>328</v>
      </c>
      <c r="B12" s="22">
        <v>2557</v>
      </c>
      <c r="C12" s="24">
        <v>131572855</v>
      </c>
      <c r="D12" s="24">
        <v>51455.95</v>
      </c>
    </row>
    <row r="13" spans="1:4" ht="15" customHeight="1" x14ac:dyDescent="0.2">
      <c r="A13" s="21" t="s">
        <v>329</v>
      </c>
      <c r="B13" s="22">
        <v>71</v>
      </c>
      <c r="C13" s="24">
        <v>190807</v>
      </c>
      <c r="D13" s="24">
        <v>2687.42</v>
      </c>
    </row>
    <row r="14" spans="1:4" ht="15" customHeight="1" x14ac:dyDescent="0.2">
      <c r="A14" s="21" t="s">
        <v>330</v>
      </c>
      <c r="B14" s="22">
        <v>817</v>
      </c>
      <c r="C14" s="24">
        <v>30543323</v>
      </c>
      <c r="D14" s="24">
        <v>37384.730000000003</v>
      </c>
    </row>
    <row r="15" spans="1:4" ht="15" customHeight="1" x14ac:dyDescent="0.2">
      <c r="A15" s="21" t="s">
        <v>331</v>
      </c>
      <c r="B15" s="22">
        <v>14</v>
      </c>
      <c r="C15" s="24">
        <v>151500</v>
      </c>
      <c r="D15" s="24">
        <v>10821.43</v>
      </c>
    </row>
    <row r="16" spans="1:4" ht="15" customHeight="1" x14ac:dyDescent="0.2">
      <c r="A16" s="21" t="s">
        <v>332</v>
      </c>
      <c r="B16" s="22">
        <v>1186</v>
      </c>
      <c r="C16" s="24">
        <v>30948612</v>
      </c>
      <c r="D16" s="24">
        <v>26094.95</v>
      </c>
    </row>
    <row r="17" spans="1:4" ht="15" customHeight="1" x14ac:dyDescent="0.2">
      <c r="A17" s="21" t="s">
        <v>333</v>
      </c>
      <c r="B17" s="22">
        <v>312</v>
      </c>
      <c r="C17" s="24">
        <v>5969065</v>
      </c>
      <c r="D17" s="24">
        <v>19131.62</v>
      </c>
    </row>
    <row r="18" spans="1:4" ht="15" customHeight="1" x14ac:dyDescent="0.2">
      <c r="A18" s="21" t="s">
        <v>334</v>
      </c>
      <c r="B18" s="22">
        <v>49564</v>
      </c>
      <c r="C18" s="24">
        <v>70918178</v>
      </c>
      <c r="D18" s="24">
        <v>1430.84</v>
      </c>
    </row>
    <row r="19" spans="1:4" ht="15" customHeight="1" x14ac:dyDescent="0.2">
      <c r="A19" s="21" t="s">
        <v>92</v>
      </c>
      <c r="B19" s="22">
        <v>90434</v>
      </c>
      <c r="C19" s="24">
        <v>1511010137</v>
      </c>
      <c r="D19" s="24">
        <v>16708.43</v>
      </c>
    </row>
    <row r="21" spans="1:4" ht="15" customHeight="1" x14ac:dyDescent="0.2">
      <c r="A21" s="36" t="s">
        <v>30</v>
      </c>
      <c r="B21" s="37"/>
      <c r="C21" s="37"/>
      <c r="D21" s="37"/>
    </row>
  </sheetData>
  <mergeCells count="6">
    <mergeCell ref="A21:D21"/>
    <mergeCell ref="A1:D1"/>
    <mergeCell ref="A2:D2"/>
    <mergeCell ref="A3:D3"/>
    <mergeCell ref="A4:D4"/>
    <mergeCell ref="A5:D5"/>
  </mergeCells>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zoomScaleNormal="100" workbookViewId="0">
      <pane ySplit="7" topLeftCell="A8" activePane="bottomLeft" state="frozen"/>
      <selection pane="bottomLeft" sqref="A1:E1"/>
    </sheetView>
  </sheetViews>
  <sheetFormatPr defaultColWidth="12" defaultRowHeight="12.95" customHeight="1" x14ac:dyDescent="0.2"/>
  <cols>
    <col min="1" max="1" width="90.6640625" bestFit="1" customWidth="1"/>
    <col min="2" max="2" width="10.6640625" bestFit="1" customWidth="1"/>
    <col min="3" max="5" width="15.6640625" bestFit="1" customWidth="1"/>
  </cols>
  <sheetData>
    <row r="1" spans="1:5" ht="17.100000000000001" customHeight="1" x14ac:dyDescent="0.25">
      <c r="A1" s="41" t="s">
        <v>31</v>
      </c>
      <c r="B1" s="37"/>
      <c r="C1" s="37"/>
      <c r="D1" s="37"/>
      <c r="E1" s="37"/>
    </row>
    <row r="2" spans="1:5" ht="17.100000000000001" customHeight="1" x14ac:dyDescent="0.3">
      <c r="A2" s="39" t="s">
        <v>1</v>
      </c>
      <c r="B2" s="37"/>
      <c r="C2" s="37"/>
      <c r="D2" s="37"/>
      <c r="E2" s="37"/>
    </row>
    <row r="3" spans="1:5" ht="17.100000000000001" customHeight="1" x14ac:dyDescent="0.3">
      <c r="A3" s="38" t="s">
        <v>36</v>
      </c>
      <c r="B3" s="37"/>
      <c r="C3" s="37"/>
      <c r="D3" s="37"/>
      <c r="E3" s="37"/>
    </row>
    <row r="4" spans="1:5" ht="17.100000000000001" customHeight="1" x14ac:dyDescent="0.3">
      <c r="A4" s="39" t="s">
        <v>1</v>
      </c>
      <c r="B4" s="37"/>
      <c r="C4" s="37"/>
      <c r="D4" s="37"/>
      <c r="E4" s="37"/>
    </row>
    <row r="5" spans="1:5" ht="17.100000000000001" customHeight="1" x14ac:dyDescent="0.3">
      <c r="A5" s="42" t="s">
        <v>23</v>
      </c>
      <c r="B5" s="37"/>
      <c r="C5" s="37"/>
      <c r="D5" s="37"/>
      <c r="E5" s="37"/>
    </row>
    <row r="7" spans="1:5" ht="30" customHeight="1" x14ac:dyDescent="0.2">
      <c r="A7" s="20" t="s">
        <v>335</v>
      </c>
      <c r="B7" s="9" t="s">
        <v>336</v>
      </c>
      <c r="C7" s="9" t="s">
        <v>39</v>
      </c>
      <c r="D7" s="9" t="s">
        <v>310</v>
      </c>
      <c r="E7" s="9" t="s">
        <v>311</v>
      </c>
    </row>
    <row r="8" spans="1:5" ht="15" customHeight="1" x14ac:dyDescent="0.2">
      <c r="A8" s="26" t="s">
        <v>337</v>
      </c>
      <c r="B8" s="27" t="s">
        <v>338</v>
      </c>
      <c r="C8" s="11">
        <v>121</v>
      </c>
      <c r="D8" s="13">
        <v>219767</v>
      </c>
      <c r="E8" s="13">
        <v>1816.2561983471101</v>
      </c>
    </row>
    <row r="9" spans="1:5" ht="15" customHeight="1" x14ac:dyDescent="0.2">
      <c r="A9" s="26" t="s">
        <v>339</v>
      </c>
      <c r="B9" s="27" t="s">
        <v>338</v>
      </c>
      <c r="C9" s="11">
        <v>325</v>
      </c>
      <c r="D9" s="13">
        <v>109086</v>
      </c>
      <c r="E9" s="13">
        <v>335.649230769231</v>
      </c>
    </row>
    <row r="10" spans="1:5" ht="15" customHeight="1" x14ac:dyDescent="0.2">
      <c r="A10" s="26" t="s">
        <v>340</v>
      </c>
      <c r="B10" s="4" t="s">
        <v>336</v>
      </c>
      <c r="C10" s="11">
        <v>10</v>
      </c>
      <c r="D10" s="13">
        <v>15000</v>
      </c>
      <c r="E10" s="13" t="s">
        <v>341</v>
      </c>
    </row>
    <row r="11" spans="1:5" ht="15" customHeight="1" x14ac:dyDescent="0.2">
      <c r="A11" s="26" t="s">
        <v>342</v>
      </c>
      <c r="B11" s="27" t="s">
        <v>338</v>
      </c>
      <c r="C11" s="11">
        <v>2190</v>
      </c>
      <c r="D11" s="13">
        <v>222700</v>
      </c>
      <c r="E11" s="13">
        <v>101.689497716895</v>
      </c>
    </row>
    <row r="12" spans="1:5" ht="15" customHeight="1" x14ac:dyDescent="0.2">
      <c r="A12" s="26" t="s">
        <v>343</v>
      </c>
      <c r="B12" s="27" t="s">
        <v>338</v>
      </c>
      <c r="C12" s="11">
        <v>34</v>
      </c>
      <c r="D12" s="13">
        <v>532283</v>
      </c>
      <c r="E12" s="13">
        <v>15655.3823529412</v>
      </c>
    </row>
    <row r="13" spans="1:5" ht="15" customHeight="1" x14ac:dyDescent="0.2">
      <c r="A13" s="26" t="s">
        <v>344</v>
      </c>
      <c r="B13" s="4" t="s">
        <v>336</v>
      </c>
      <c r="C13" s="11">
        <v>10</v>
      </c>
      <c r="D13" s="13">
        <v>350000</v>
      </c>
      <c r="E13" s="13" t="s">
        <v>341</v>
      </c>
    </row>
    <row r="14" spans="1:5" ht="15" customHeight="1" x14ac:dyDescent="0.2">
      <c r="A14" s="26" t="s">
        <v>345</v>
      </c>
      <c r="B14" s="27" t="s">
        <v>338</v>
      </c>
      <c r="C14" s="11">
        <v>33918</v>
      </c>
      <c r="D14" s="13">
        <v>173891600</v>
      </c>
      <c r="E14" s="13">
        <v>5126.8235155374696</v>
      </c>
    </row>
    <row r="15" spans="1:5" ht="15" customHeight="1" x14ac:dyDescent="0.2">
      <c r="A15" s="26" t="s">
        <v>346</v>
      </c>
      <c r="B15" s="27" t="s">
        <v>338</v>
      </c>
      <c r="C15" s="11">
        <v>149086</v>
      </c>
      <c r="D15" s="13">
        <v>51434107</v>
      </c>
      <c r="E15" s="13">
        <v>344.99622365614499</v>
      </c>
    </row>
    <row r="16" spans="1:5" ht="15" customHeight="1" x14ac:dyDescent="0.2">
      <c r="A16" s="26" t="s">
        <v>347</v>
      </c>
      <c r="B16" s="27" t="s">
        <v>338</v>
      </c>
      <c r="C16" s="11">
        <v>45</v>
      </c>
      <c r="D16" s="13">
        <v>1839406</v>
      </c>
      <c r="E16" s="13">
        <v>40875.688888888901</v>
      </c>
    </row>
    <row r="17" spans="1:5" ht="15" customHeight="1" x14ac:dyDescent="0.2">
      <c r="A17" s="26" t="s">
        <v>348</v>
      </c>
      <c r="B17" s="27" t="s">
        <v>338</v>
      </c>
      <c r="C17" s="11">
        <v>27</v>
      </c>
      <c r="D17" s="13">
        <v>23625</v>
      </c>
      <c r="E17" s="13">
        <v>875</v>
      </c>
    </row>
    <row r="18" spans="1:5" ht="15" customHeight="1" x14ac:dyDescent="0.2">
      <c r="A18" s="26" t="s">
        <v>349</v>
      </c>
      <c r="B18" s="27" t="s">
        <v>338</v>
      </c>
      <c r="C18" s="11">
        <v>1073</v>
      </c>
      <c r="D18" s="13">
        <v>11249234</v>
      </c>
      <c r="E18" s="13">
        <v>10483.908667288</v>
      </c>
    </row>
    <row r="19" spans="1:5" ht="15" customHeight="1" x14ac:dyDescent="0.2">
      <c r="A19" s="26" t="s">
        <v>350</v>
      </c>
      <c r="B19" s="27" t="s">
        <v>338</v>
      </c>
      <c r="C19" s="11">
        <v>47</v>
      </c>
      <c r="D19" s="13">
        <v>17949</v>
      </c>
      <c r="E19" s="13">
        <v>381.89361702127701</v>
      </c>
    </row>
    <row r="20" spans="1:5" ht="15" customHeight="1" x14ac:dyDescent="0.2">
      <c r="A20" s="26" t="s">
        <v>351</v>
      </c>
      <c r="B20" s="27" t="s">
        <v>338</v>
      </c>
      <c r="C20" s="11">
        <v>289</v>
      </c>
      <c r="D20" s="13">
        <v>1103125</v>
      </c>
      <c r="E20" s="13">
        <v>3817.04152249135</v>
      </c>
    </row>
    <row r="21" spans="1:5" ht="15" customHeight="1" x14ac:dyDescent="0.2">
      <c r="A21" s="26" t="s">
        <v>352</v>
      </c>
      <c r="B21" s="27" t="s">
        <v>338</v>
      </c>
      <c r="C21" s="11">
        <v>62</v>
      </c>
      <c r="D21" s="13">
        <v>173992</v>
      </c>
      <c r="E21" s="13">
        <v>2806.3225806451601</v>
      </c>
    </row>
    <row r="22" spans="1:5" ht="15" customHeight="1" x14ac:dyDescent="0.2">
      <c r="A22" s="26" t="s">
        <v>353</v>
      </c>
      <c r="B22" s="27" t="s">
        <v>338</v>
      </c>
      <c r="C22" s="11">
        <v>20882</v>
      </c>
      <c r="D22" s="13">
        <v>3580566</v>
      </c>
      <c r="E22" s="13">
        <v>171.46662197107599</v>
      </c>
    </row>
    <row r="23" spans="1:5" ht="15" customHeight="1" x14ac:dyDescent="0.2">
      <c r="A23" s="26" t="s">
        <v>354</v>
      </c>
      <c r="B23" s="27" t="s">
        <v>338</v>
      </c>
      <c r="C23" s="11">
        <v>211</v>
      </c>
      <c r="D23" s="13">
        <v>3015522</v>
      </c>
      <c r="E23" s="13">
        <v>14291.573459715601</v>
      </c>
    </row>
    <row r="24" spans="1:5" ht="15" customHeight="1" x14ac:dyDescent="0.2">
      <c r="A24" s="26" t="s">
        <v>355</v>
      </c>
      <c r="B24" s="4" t="s">
        <v>336</v>
      </c>
      <c r="C24" s="11">
        <v>10</v>
      </c>
      <c r="D24" s="13">
        <v>2000</v>
      </c>
      <c r="E24" s="13" t="s">
        <v>341</v>
      </c>
    </row>
    <row r="25" spans="1:5" ht="15" customHeight="1" x14ac:dyDescent="0.2">
      <c r="A25" s="26" t="s">
        <v>356</v>
      </c>
      <c r="B25" s="27" t="s">
        <v>338</v>
      </c>
      <c r="C25" s="11">
        <v>55</v>
      </c>
      <c r="D25" s="13">
        <v>169784</v>
      </c>
      <c r="E25" s="13">
        <v>3086.98181818182</v>
      </c>
    </row>
    <row r="26" spans="1:5" ht="15" customHeight="1" x14ac:dyDescent="0.2">
      <c r="A26" s="26" t="s">
        <v>357</v>
      </c>
      <c r="B26" s="27" t="s">
        <v>338</v>
      </c>
      <c r="C26" s="11">
        <v>81</v>
      </c>
      <c r="D26" s="13">
        <v>190341</v>
      </c>
      <c r="E26" s="13">
        <v>2349.8888888888901</v>
      </c>
    </row>
    <row r="27" spans="1:5" ht="15" customHeight="1" x14ac:dyDescent="0.2">
      <c r="A27" s="26" t="s">
        <v>358</v>
      </c>
      <c r="B27" s="27" t="s">
        <v>338</v>
      </c>
      <c r="C27" s="11">
        <v>94</v>
      </c>
      <c r="D27" s="13">
        <v>980000</v>
      </c>
      <c r="E27" s="13">
        <v>10425.5319148936</v>
      </c>
    </row>
    <row r="28" spans="1:5" ht="15" customHeight="1" x14ac:dyDescent="0.2">
      <c r="A28" s="26" t="s">
        <v>359</v>
      </c>
      <c r="B28" s="27" t="s">
        <v>338</v>
      </c>
      <c r="C28" s="11">
        <v>11979</v>
      </c>
      <c r="D28" s="13">
        <v>21468690</v>
      </c>
      <c r="E28" s="13">
        <v>1792.19383921863</v>
      </c>
    </row>
    <row r="29" spans="1:5" ht="15" customHeight="1" x14ac:dyDescent="0.2">
      <c r="A29" s="26" t="s">
        <v>360</v>
      </c>
      <c r="B29" s="27" t="s">
        <v>338</v>
      </c>
      <c r="C29" s="11">
        <v>110</v>
      </c>
      <c r="D29" s="13">
        <v>623121</v>
      </c>
      <c r="E29" s="13">
        <v>5664.7363636363598</v>
      </c>
    </row>
    <row r="30" spans="1:5" ht="15" customHeight="1" x14ac:dyDescent="0.2">
      <c r="A30" s="26" t="s">
        <v>361</v>
      </c>
      <c r="B30" s="27" t="s">
        <v>338</v>
      </c>
      <c r="C30" s="11">
        <v>21</v>
      </c>
      <c r="D30" s="13">
        <v>825669</v>
      </c>
      <c r="E30" s="13">
        <v>39317.571428571398</v>
      </c>
    </row>
    <row r="31" spans="1:5" ht="15" customHeight="1" x14ac:dyDescent="0.2">
      <c r="A31" s="26" t="s">
        <v>362</v>
      </c>
      <c r="B31" s="4" t="s">
        <v>336</v>
      </c>
      <c r="C31" s="11">
        <v>10</v>
      </c>
      <c r="D31" s="13">
        <v>15000</v>
      </c>
      <c r="E31" s="13" t="s">
        <v>341</v>
      </c>
    </row>
    <row r="32" spans="1:5" ht="15" customHeight="1" x14ac:dyDescent="0.2">
      <c r="A32" s="26" t="s">
        <v>363</v>
      </c>
      <c r="B32" s="4" t="s">
        <v>336</v>
      </c>
      <c r="C32" s="11">
        <v>10</v>
      </c>
      <c r="D32" s="13">
        <v>35000</v>
      </c>
      <c r="E32" s="13" t="s">
        <v>341</v>
      </c>
    </row>
    <row r="33" spans="1:5" ht="15" customHeight="1" x14ac:dyDescent="0.2">
      <c r="A33" s="26" t="s">
        <v>364</v>
      </c>
      <c r="B33" s="4" t="s">
        <v>336</v>
      </c>
      <c r="C33" s="11">
        <v>10</v>
      </c>
      <c r="D33" s="13">
        <v>10000</v>
      </c>
      <c r="E33" s="13" t="s">
        <v>341</v>
      </c>
    </row>
    <row r="34" spans="1:5" ht="15" customHeight="1" x14ac:dyDescent="0.2">
      <c r="A34" s="26" t="s">
        <v>365</v>
      </c>
      <c r="B34" s="27" t="s">
        <v>338</v>
      </c>
      <c r="C34" s="11">
        <v>14976</v>
      </c>
      <c r="D34" s="13">
        <v>487088431</v>
      </c>
      <c r="E34" s="13">
        <v>32524.601428952999</v>
      </c>
    </row>
    <row r="35" spans="1:5" ht="15" customHeight="1" x14ac:dyDescent="0.2">
      <c r="A35" s="26" t="s">
        <v>366</v>
      </c>
      <c r="B35" s="27" t="s">
        <v>338</v>
      </c>
      <c r="C35" s="11">
        <v>87</v>
      </c>
      <c r="D35" s="13">
        <v>13284</v>
      </c>
      <c r="E35" s="13">
        <v>152.68965517241401</v>
      </c>
    </row>
    <row r="36" spans="1:5" ht="15" customHeight="1" x14ac:dyDescent="0.2">
      <c r="A36" s="26" t="s">
        <v>367</v>
      </c>
      <c r="B36" s="4" t="s">
        <v>336</v>
      </c>
      <c r="C36" s="11">
        <v>10</v>
      </c>
      <c r="D36" s="13">
        <v>150000</v>
      </c>
      <c r="E36" s="13" t="s">
        <v>341</v>
      </c>
    </row>
    <row r="37" spans="1:5" ht="15" customHeight="1" x14ac:dyDescent="0.2">
      <c r="A37" s="26" t="s">
        <v>368</v>
      </c>
      <c r="B37" s="27" t="s">
        <v>338</v>
      </c>
      <c r="C37" s="11">
        <v>148</v>
      </c>
      <c r="D37" s="13">
        <v>1490034</v>
      </c>
      <c r="E37" s="13">
        <v>10067.7972972973</v>
      </c>
    </row>
    <row r="38" spans="1:5" ht="15" customHeight="1" x14ac:dyDescent="0.2">
      <c r="A38" s="26" t="s">
        <v>369</v>
      </c>
      <c r="B38" s="4" t="s">
        <v>336</v>
      </c>
      <c r="C38" s="11">
        <v>10</v>
      </c>
      <c r="D38" s="13">
        <v>45000</v>
      </c>
      <c r="E38" s="13" t="s">
        <v>341</v>
      </c>
    </row>
    <row r="39" spans="1:5" ht="15" customHeight="1" x14ac:dyDescent="0.2">
      <c r="A39" s="26" t="s">
        <v>370</v>
      </c>
      <c r="B39" s="27" t="s">
        <v>338</v>
      </c>
      <c r="C39" s="11">
        <v>684</v>
      </c>
      <c r="D39" s="13">
        <v>1441035</v>
      </c>
      <c r="E39" s="13">
        <v>2106.7763157894701</v>
      </c>
    </row>
    <row r="40" spans="1:5" ht="15" customHeight="1" x14ac:dyDescent="0.2">
      <c r="A40" s="26" t="s">
        <v>371</v>
      </c>
      <c r="B40" s="27" t="s">
        <v>338</v>
      </c>
      <c r="C40" s="11">
        <v>5821</v>
      </c>
      <c r="D40" s="13">
        <v>6928562</v>
      </c>
      <c r="E40" s="13">
        <v>1190.2700566912899</v>
      </c>
    </row>
    <row r="41" spans="1:5" ht="15" customHeight="1" x14ac:dyDescent="0.2">
      <c r="A41" s="26" t="s">
        <v>372</v>
      </c>
      <c r="B41" s="27" t="s">
        <v>338</v>
      </c>
      <c r="C41" s="11">
        <v>49468</v>
      </c>
      <c r="D41" s="13">
        <v>27811256</v>
      </c>
      <c r="E41" s="13">
        <v>562.20700250667096</v>
      </c>
    </row>
    <row r="42" spans="1:5" ht="15" customHeight="1" x14ac:dyDescent="0.2">
      <c r="A42" s="26" t="s">
        <v>373</v>
      </c>
      <c r="B42" s="27" t="s">
        <v>338</v>
      </c>
      <c r="C42" s="11">
        <v>25</v>
      </c>
      <c r="D42" s="13">
        <v>530593</v>
      </c>
      <c r="E42" s="13">
        <v>21223.72</v>
      </c>
    </row>
    <row r="43" spans="1:5" ht="15" customHeight="1" x14ac:dyDescent="0.2">
      <c r="A43" s="26" t="s">
        <v>374</v>
      </c>
      <c r="B43" s="4" t="s">
        <v>336</v>
      </c>
      <c r="C43" s="11">
        <v>10</v>
      </c>
      <c r="D43" s="13">
        <v>2000</v>
      </c>
      <c r="E43" s="13" t="s">
        <v>341</v>
      </c>
    </row>
    <row r="44" spans="1:5" ht="15" customHeight="1" x14ac:dyDescent="0.2">
      <c r="A44" s="26" t="s">
        <v>375</v>
      </c>
      <c r="B44" s="27" t="s">
        <v>338</v>
      </c>
      <c r="C44" s="11">
        <v>91558</v>
      </c>
      <c r="D44" s="13">
        <v>47971778</v>
      </c>
      <c r="E44" s="13">
        <v>523.94960571441095</v>
      </c>
    </row>
    <row r="45" spans="1:5" ht="15" customHeight="1" x14ac:dyDescent="0.2">
      <c r="A45" s="26" t="s">
        <v>376</v>
      </c>
      <c r="B45" s="27" t="s">
        <v>338</v>
      </c>
      <c r="C45" s="11">
        <v>126</v>
      </c>
      <c r="D45" s="13">
        <v>122130</v>
      </c>
      <c r="E45" s="13">
        <v>969.28571428571502</v>
      </c>
    </row>
    <row r="46" spans="1:5" ht="15" customHeight="1" x14ac:dyDescent="0.2">
      <c r="A46" s="26" t="s">
        <v>377</v>
      </c>
      <c r="B46" s="27" t="s">
        <v>338</v>
      </c>
      <c r="C46" s="11">
        <v>90</v>
      </c>
      <c r="D46" s="13">
        <v>3714553</v>
      </c>
      <c r="E46" s="13">
        <v>41272.811111111099</v>
      </c>
    </row>
    <row r="47" spans="1:5" ht="15" customHeight="1" x14ac:dyDescent="0.2">
      <c r="A47" s="26" t="s">
        <v>378</v>
      </c>
      <c r="B47" s="4" t="s">
        <v>336</v>
      </c>
      <c r="C47" s="11">
        <v>10</v>
      </c>
      <c r="D47" s="13">
        <v>1000</v>
      </c>
      <c r="E47" s="13" t="s">
        <v>341</v>
      </c>
    </row>
    <row r="48" spans="1:5" ht="15" customHeight="1" x14ac:dyDescent="0.2">
      <c r="A48" s="26" t="s">
        <v>379</v>
      </c>
      <c r="B48" s="27" t="s">
        <v>338</v>
      </c>
      <c r="C48" s="11">
        <v>2311</v>
      </c>
      <c r="D48" s="13">
        <v>48405519</v>
      </c>
      <c r="E48" s="13">
        <v>20945.702726092601</v>
      </c>
    </row>
    <row r="49" spans="1:5" ht="15" customHeight="1" x14ac:dyDescent="0.2">
      <c r="A49" s="26" t="s">
        <v>380</v>
      </c>
      <c r="B49" s="27" t="s">
        <v>338</v>
      </c>
      <c r="C49" s="11">
        <v>1330561</v>
      </c>
      <c r="D49" s="13">
        <v>1486567743</v>
      </c>
      <c r="E49" s="13">
        <v>1117.24884691495</v>
      </c>
    </row>
    <row r="50" spans="1:5" ht="15" customHeight="1" x14ac:dyDescent="0.2">
      <c r="A50" s="26" t="s">
        <v>381</v>
      </c>
      <c r="B50" s="27" t="s">
        <v>338</v>
      </c>
      <c r="C50" s="11">
        <v>21351</v>
      </c>
      <c r="D50" s="13">
        <v>4452799</v>
      </c>
      <c r="E50" s="13">
        <v>208.55224579644999</v>
      </c>
    </row>
    <row r="51" spans="1:5" ht="15" customHeight="1" x14ac:dyDescent="0.2">
      <c r="A51" s="26" t="s">
        <v>382</v>
      </c>
      <c r="B51" s="4" t="s">
        <v>336</v>
      </c>
      <c r="C51" s="11">
        <v>10</v>
      </c>
      <c r="D51" s="13">
        <v>6000</v>
      </c>
      <c r="E51" s="13" t="s">
        <v>341</v>
      </c>
    </row>
    <row r="52" spans="1:5" ht="15" customHeight="1" x14ac:dyDescent="0.2">
      <c r="A52" s="26" t="s">
        <v>383</v>
      </c>
      <c r="B52" s="4" t="s">
        <v>336</v>
      </c>
      <c r="C52" s="11">
        <v>10</v>
      </c>
      <c r="D52" s="13">
        <v>70000</v>
      </c>
      <c r="E52" s="13" t="s">
        <v>341</v>
      </c>
    </row>
    <row r="53" spans="1:5" ht="15" customHeight="1" x14ac:dyDescent="0.2">
      <c r="A53" s="21" t="s">
        <v>384</v>
      </c>
      <c r="B53" s="28" t="s">
        <v>338</v>
      </c>
      <c r="C53" s="16">
        <v>1737899</v>
      </c>
      <c r="D53" s="18">
        <v>2388829896</v>
      </c>
      <c r="E53" s="18">
        <v>1374.55047502761</v>
      </c>
    </row>
    <row r="55" spans="1:5" ht="15" customHeight="1" x14ac:dyDescent="0.2">
      <c r="A55" s="36" t="s">
        <v>385</v>
      </c>
      <c r="B55" s="37"/>
      <c r="C55" s="37"/>
      <c r="D55" s="37"/>
      <c r="E55" s="37"/>
    </row>
    <row r="56" spans="1:5" ht="15" customHeight="1" x14ac:dyDescent="0.3">
      <c r="A56" s="39" t="s">
        <v>1</v>
      </c>
      <c r="B56" s="37"/>
      <c r="C56" s="37"/>
      <c r="D56" s="37"/>
      <c r="E56" s="37"/>
    </row>
    <row r="57" spans="1:5" ht="15" customHeight="1" x14ac:dyDescent="0.2">
      <c r="A57" s="36" t="s">
        <v>30</v>
      </c>
      <c r="B57" s="37"/>
      <c r="C57" s="37"/>
      <c r="D57" s="37"/>
      <c r="E57" s="37"/>
    </row>
  </sheetData>
  <mergeCells count="8">
    <mergeCell ref="A55:E55"/>
    <mergeCell ref="A56:E56"/>
    <mergeCell ref="A57:E57"/>
    <mergeCell ref="A1:E1"/>
    <mergeCell ref="A2:E2"/>
    <mergeCell ref="A3:E3"/>
    <mergeCell ref="A4:E4"/>
    <mergeCell ref="A5:E5"/>
  </mergeCells>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zoomScaleNormal="100" workbookViewId="0">
      <selection sqref="A1:D1"/>
    </sheetView>
  </sheetViews>
  <sheetFormatPr defaultColWidth="12" defaultRowHeight="12.95" customHeight="1" x14ac:dyDescent="0.2"/>
  <cols>
    <col min="1" max="1" width="55.6640625" bestFit="1" customWidth="1"/>
    <col min="2" max="4" width="15.6640625" bestFit="1" customWidth="1"/>
  </cols>
  <sheetData>
    <row r="1" spans="1:4" ht="17.100000000000001" customHeight="1" x14ac:dyDescent="0.25">
      <c r="A1" s="41" t="s">
        <v>31</v>
      </c>
      <c r="B1" s="37"/>
      <c r="C1" s="37"/>
      <c r="D1" s="37"/>
    </row>
    <row r="2" spans="1:4" ht="17.100000000000001" customHeight="1" x14ac:dyDescent="0.3">
      <c r="A2" s="39" t="s">
        <v>1</v>
      </c>
      <c r="B2" s="37"/>
      <c r="C2" s="37"/>
      <c r="D2" s="37"/>
    </row>
    <row r="3" spans="1:4" ht="17.100000000000001" customHeight="1" x14ac:dyDescent="0.3">
      <c r="A3" s="38" t="s">
        <v>36</v>
      </c>
      <c r="B3" s="37"/>
      <c r="C3" s="37"/>
      <c r="D3" s="37"/>
    </row>
    <row r="4" spans="1:4" ht="17.100000000000001" customHeight="1" x14ac:dyDescent="0.3">
      <c r="A4" s="39" t="s">
        <v>1</v>
      </c>
      <c r="B4" s="37"/>
      <c r="C4" s="37"/>
      <c r="D4" s="37"/>
    </row>
    <row r="5" spans="1:4" ht="17.100000000000001" customHeight="1" x14ac:dyDescent="0.3">
      <c r="A5" s="42" t="s">
        <v>386</v>
      </c>
      <c r="B5" s="37"/>
      <c r="C5" s="37"/>
      <c r="D5" s="37"/>
    </row>
    <row r="7" spans="1:4" ht="30" customHeight="1" x14ac:dyDescent="0.2">
      <c r="A7" s="20" t="s">
        <v>387</v>
      </c>
      <c r="B7" s="9" t="s">
        <v>39</v>
      </c>
      <c r="C7" s="9" t="s">
        <v>310</v>
      </c>
      <c r="D7" s="9" t="s">
        <v>311</v>
      </c>
    </row>
    <row r="8" spans="1:4" ht="15" customHeight="1" x14ac:dyDescent="0.2">
      <c r="A8" s="21" t="s">
        <v>388</v>
      </c>
      <c r="B8" s="22">
        <v>2225</v>
      </c>
      <c r="C8" s="24">
        <v>63855</v>
      </c>
      <c r="D8" s="24">
        <v>28.7</v>
      </c>
    </row>
    <row r="9" spans="1:4" ht="15" customHeight="1" x14ac:dyDescent="0.2">
      <c r="A9" s="21" t="s">
        <v>389</v>
      </c>
      <c r="B9" s="22">
        <v>1712</v>
      </c>
      <c r="C9" s="24">
        <v>36205</v>
      </c>
      <c r="D9" s="24">
        <v>21.15</v>
      </c>
    </row>
    <row r="10" spans="1:4" ht="15" customHeight="1" x14ac:dyDescent="0.2">
      <c r="A10" s="21" t="s">
        <v>390</v>
      </c>
      <c r="B10" s="22">
        <v>1089</v>
      </c>
      <c r="C10" s="24">
        <v>36063</v>
      </c>
      <c r="D10" s="24">
        <v>33.119999999999997</v>
      </c>
    </row>
    <row r="11" spans="1:4" ht="15" customHeight="1" x14ac:dyDescent="0.2">
      <c r="A11" s="21" t="s">
        <v>391</v>
      </c>
      <c r="B11" s="22">
        <v>1791</v>
      </c>
      <c r="C11" s="24">
        <v>33672</v>
      </c>
      <c r="D11" s="24">
        <v>18.8</v>
      </c>
    </row>
    <row r="12" spans="1:4" ht="15" customHeight="1" x14ac:dyDescent="0.2">
      <c r="A12" s="21" t="s">
        <v>392</v>
      </c>
      <c r="B12" s="22">
        <v>1547</v>
      </c>
      <c r="C12" s="24">
        <v>31572</v>
      </c>
      <c r="D12" s="24">
        <v>20.41</v>
      </c>
    </row>
    <row r="13" spans="1:4" ht="15" customHeight="1" x14ac:dyDescent="0.2">
      <c r="A13" s="21" t="s">
        <v>92</v>
      </c>
      <c r="B13" s="22">
        <v>8364</v>
      </c>
      <c r="C13" s="24">
        <v>201367</v>
      </c>
      <c r="D13" s="24">
        <v>24.08</v>
      </c>
    </row>
    <row r="15" spans="1:4" ht="15" customHeight="1" x14ac:dyDescent="0.2">
      <c r="A15" s="36" t="s">
        <v>30</v>
      </c>
      <c r="B15" s="37"/>
      <c r="C15" s="37"/>
      <c r="D15" s="37"/>
    </row>
  </sheetData>
  <mergeCells count="6">
    <mergeCell ref="A15:D15"/>
    <mergeCell ref="A1:D1"/>
    <mergeCell ref="A2:D2"/>
    <mergeCell ref="A3:D3"/>
    <mergeCell ref="A4:D4"/>
    <mergeCell ref="A5:D5"/>
  </mergeCells>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zoomScaleNormal="100" workbookViewId="0">
      <pane ySplit="7" topLeftCell="A8" activePane="bottomLeft" state="frozen"/>
      <selection pane="bottomLeft" sqref="A1:G1"/>
    </sheetView>
  </sheetViews>
  <sheetFormatPr defaultColWidth="12" defaultRowHeight="12.95" customHeight="1" x14ac:dyDescent="0.2"/>
  <cols>
    <col min="1" max="1" width="20.6640625" bestFit="1" customWidth="1"/>
    <col min="2" max="7" width="19.6640625" bestFit="1" customWidth="1"/>
  </cols>
  <sheetData>
    <row r="1" spans="1:7" ht="17.100000000000001" customHeight="1" x14ac:dyDescent="0.25">
      <c r="A1" s="41" t="s">
        <v>31</v>
      </c>
      <c r="B1" s="37"/>
      <c r="C1" s="37"/>
      <c r="D1" s="37"/>
      <c r="E1" s="37"/>
      <c r="F1" s="37"/>
      <c r="G1" s="37"/>
    </row>
    <row r="2" spans="1:7" ht="17.100000000000001" customHeight="1" x14ac:dyDescent="0.3">
      <c r="A2" s="39" t="s">
        <v>1</v>
      </c>
      <c r="B2" s="37"/>
      <c r="C2" s="37"/>
      <c r="D2" s="37"/>
      <c r="E2" s="37"/>
      <c r="F2" s="37"/>
      <c r="G2" s="37"/>
    </row>
    <row r="3" spans="1:7" ht="17.100000000000001" customHeight="1" x14ac:dyDescent="0.3">
      <c r="A3" s="38" t="s">
        <v>36</v>
      </c>
      <c r="B3" s="37"/>
      <c r="C3" s="37"/>
      <c r="D3" s="37"/>
      <c r="E3" s="37"/>
      <c r="F3" s="37"/>
      <c r="G3" s="37"/>
    </row>
    <row r="4" spans="1:7" ht="17.100000000000001" customHeight="1" x14ac:dyDescent="0.3">
      <c r="A4" s="39" t="s">
        <v>1</v>
      </c>
      <c r="B4" s="37"/>
      <c r="C4" s="37"/>
      <c r="D4" s="37"/>
      <c r="E4" s="37"/>
      <c r="F4" s="37"/>
      <c r="G4" s="37"/>
    </row>
    <row r="5" spans="1:7" ht="17.100000000000001" customHeight="1" x14ac:dyDescent="0.3">
      <c r="A5" s="42" t="s">
        <v>27</v>
      </c>
      <c r="B5" s="37"/>
      <c r="C5" s="37"/>
      <c r="D5" s="37"/>
      <c r="E5" s="37"/>
      <c r="F5" s="37"/>
      <c r="G5" s="37"/>
    </row>
    <row r="7" spans="1:7" ht="30" customHeight="1" x14ac:dyDescent="0.2">
      <c r="A7" s="9" t="s">
        <v>393</v>
      </c>
      <c r="B7" s="9" t="s">
        <v>39</v>
      </c>
      <c r="C7" s="9" t="s">
        <v>44</v>
      </c>
      <c r="D7" s="9" t="s">
        <v>394</v>
      </c>
      <c r="E7" s="9" t="s">
        <v>395</v>
      </c>
      <c r="F7" s="9" t="s">
        <v>116</v>
      </c>
      <c r="G7" s="9" t="s">
        <v>396</v>
      </c>
    </row>
    <row r="8" spans="1:7" ht="15" customHeight="1" x14ac:dyDescent="0.2">
      <c r="A8" s="10" t="s">
        <v>50</v>
      </c>
      <c r="B8" s="11">
        <v>8229</v>
      </c>
      <c r="C8" s="13">
        <v>-51240827</v>
      </c>
      <c r="D8" s="13">
        <v>15823087</v>
      </c>
      <c r="E8" s="13">
        <v>345358268</v>
      </c>
      <c r="F8" s="13">
        <v>396989</v>
      </c>
      <c r="G8" s="14">
        <v>1.2203804800000001E-2</v>
      </c>
    </row>
    <row r="9" spans="1:7" ht="15" customHeight="1" x14ac:dyDescent="0.2">
      <c r="A9" s="10" t="s">
        <v>51</v>
      </c>
      <c r="B9" s="11">
        <v>4866</v>
      </c>
      <c r="C9" s="13">
        <v>12758297</v>
      </c>
      <c r="D9" s="13">
        <v>55129770</v>
      </c>
      <c r="E9" s="13">
        <v>225519228</v>
      </c>
      <c r="F9" s="13">
        <v>700920</v>
      </c>
      <c r="G9" s="14">
        <v>2.15469215E-2</v>
      </c>
    </row>
    <row r="10" spans="1:7" ht="15" customHeight="1" x14ac:dyDescent="0.2">
      <c r="A10" s="10" t="s">
        <v>52</v>
      </c>
      <c r="B10" s="11">
        <v>1092</v>
      </c>
      <c r="C10" s="13">
        <v>15448540</v>
      </c>
      <c r="D10" s="13">
        <v>724686</v>
      </c>
      <c r="E10" s="13">
        <v>61439377</v>
      </c>
      <c r="F10" s="13">
        <v>563355</v>
      </c>
      <c r="G10" s="14">
        <v>1.7318047699999999E-2</v>
      </c>
    </row>
    <row r="11" spans="1:7" ht="15" customHeight="1" x14ac:dyDescent="0.2">
      <c r="A11" s="10" t="s">
        <v>53</v>
      </c>
      <c r="B11" s="11">
        <v>492</v>
      </c>
      <c r="C11" s="13">
        <v>12122282</v>
      </c>
      <c r="D11" s="13">
        <v>518606</v>
      </c>
      <c r="E11" s="13">
        <v>17431705</v>
      </c>
      <c r="F11" s="13">
        <v>413200</v>
      </c>
      <c r="G11" s="14">
        <v>1.27021457E-2</v>
      </c>
    </row>
    <row r="12" spans="1:7" ht="15" customHeight="1" x14ac:dyDescent="0.2">
      <c r="A12" s="10" t="s">
        <v>54</v>
      </c>
      <c r="B12" s="11">
        <v>328</v>
      </c>
      <c r="C12" s="13">
        <v>11383649</v>
      </c>
      <c r="D12" s="13">
        <v>283751</v>
      </c>
      <c r="E12" s="13">
        <v>17556897</v>
      </c>
      <c r="F12" s="13">
        <v>428415</v>
      </c>
      <c r="G12" s="14">
        <v>1.31698687E-2</v>
      </c>
    </row>
    <row r="13" spans="1:7" ht="15" customHeight="1" x14ac:dyDescent="0.2">
      <c r="A13" s="10" t="s">
        <v>55</v>
      </c>
      <c r="B13" s="11">
        <v>204</v>
      </c>
      <c r="C13" s="13">
        <v>9117544</v>
      </c>
      <c r="D13" s="13">
        <v>258131</v>
      </c>
      <c r="E13" s="13">
        <v>13975168</v>
      </c>
      <c r="F13" s="13">
        <v>287747</v>
      </c>
      <c r="G13" s="14">
        <v>8.8456057999999997E-3</v>
      </c>
    </row>
    <row r="14" spans="1:7" ht="15" customHeight="1" x14ac:dyDescent="0.2">
      <c r="A14" s="10" t="s">
        <v>56</v>
      </c>
      <c r="B14" s="11">
        <v>164</v>
      </c>
      <c r="C14" s="13">
        <v>9011577</v>
      </c>
      <c r="D14" s="13">
        <v>345545</v>
      </c>
      <c r="E14" s="13">
        <v>11629023</v>
      </c>
      <c r="F14" s="13">
        <v>307635</v>
      </c>
      <c r="G14" s="14">
        <v>9.4569810999999993E-3</v>
      </c>
    </row>
    <row r="15" spans="1:7" ht="15" customHeight="1" x14ac:dyDescent="0.2">
      <c r="A15" s="10" t="s">
        <v>57</v>
      </c>
      <c r="B15" s="11">
        <v>138</v>
      </c>
      <c r="C15" s="13">
        <v>8934542</v>
      </c>
      <c r="D15" s="13">
        <v>20696926</v>
      </c>
      <c r="E15" s="13">
        <v>28300952</v>
      </c>
      <c r="F15" s="13">
        <v>299482</v>
      </c>
      <c r="G15" s="14">
        <v>9.2063504000000004E-3</v>
      </c>
    </row>
    <row r="16" spans="1:7" ht="15" customHeight="1" x14ac:dyDescent="0.2">
      <c r="A16" s="10" t="s">
        <v>58</v>
      </c>
      <c r="B16" s="11">
        <v>106</v>
      </c>
      <c r="C16" s="13">
        <v>7872261</v>
      </c>
      <c r="D16" s="13">
        <v>270532</v>
      </c>
      <c r="E16" s="13">
        <v>11272861</v>
      </c>
      <c r="F16" s="13">
        <v>235275</v>
      </c>
      <c r="G16" s="14">
        <v>7.2325686000000002E-3</v>
      </c>
    </row>
    <row r="17" spans="1:7" ht="15" customHeight="1" x14ac:dyDescent="0.2">
      <c r="A17" s="10" t="s">
        <v>59</v>
      </c>
      <c r="B17" s="11">
        <v>94</v>
      </c>
      <c r="C17" s="13">
        <v>8013834</v>
      </c>
      <c r="D17" s="13">
        <v>585343</v>
      </c>
      <c r="E17" s="13">
        <v>4176563</v>
      </c>
      <c r="F17" s="13">
        <v>255733</v>
      </c>
      <c r="G17" s="14">
        <v>7.8614662000000002E-3</v>
      </c>
    </row>
    <row r="18" spans="1:7" ht="15" customHeight="1" x14ac:dyDescent="0.2">
      <c r="A18" s="10" t="s">
        <v>60</v>
      </c>
      <c r="B18" s="11">
        <v>70</v>
      </c>
      <c r="C18" s="13">
        <v>6631506</v>
      </c>
      <c r="D18" s="13">
        <v>565195</v>
      </c>
      <c r="E18" s="13">
        <v>9527140</v>
      </c>
      <c r="F18" s="13">
        <v>184489</v>
      </c>
      <c r="G18" s="14">
        <v>5.6713605E-3</v>
      </c>
    </row>
    <row r="19" spans="1:7" ht="15" customHeight="1" x14ac:dyDescent="0.2">
      <c r="A19" s="10" t="s">
        <v>61</v>
      </c>
      <c r="B19" s="11">
        <v>201</v>
      </c>
      <c r="C19" s="13">
        <v>22791098</v>
      </c>
      <c r="D19" s="13">
        <v>1534726</v>
      </c>
      <c r="E19" s="13">
        <v>9495950</v>
      </c>
      <c r="F19" s="13">
        <v>503590</v>
      </c>
      <c r="G19" s="14">
        <v>1.54808169E-2</v>
      </c>
    </row>
    <row r="20" spans="1:7" ht="15" customHeight="1" x14ac:dyDescent="0.2">
      <c r="A20" s="10" t="s">
        <v>62</v>
      </c>
      <c r="B20" s="11">
        <v>146</v>
      </c>
      <c r="C20" s="13">
        <v>20177034</v>
      </c>
      <c r="D20" s="13">
        <v>2588185</v>
      </c>
      <c r="E20" s="13">
        <v>17782462</v>
      </c>
      <c r="F20" s="13">
        <v>488078</v>
      </c>
      <c r="G20" s="14">
        <v>1.50039639E-2</v>
      </c>
    </row>
    <row r="21" spans="1:7" ht="15" customHeight="1" x14ac:dyDescent="0.2">
      <c r="A21" s="10" t="s">
        <v>63</v>
      </c>
      <c r="B21" s="11">
        <v>96</v>
      </c>
      <c r="C21" s="13">
        <v>15572172</v>
      </c>
      <c r="D21" s="13">
        <v>875433</v>
      </c>
      <c r="E21" s="13">
        <v>7469387</v>
      </c>
      <c r="F21" s="13">
        <v>403643</v>
      </c>
      <c r="G21" s="14">
        <v>1.24083548E-2</v>
      </c>
    </row>
    <row r="22" spans="1:7" ht="15" customHeight="1" x14ac:dyDescent="0.2">
      <c r="A22" s="10" t="s">
        <v>64</v>
      </c>
      <c r="B22" s="11">
        <v>87</v>
      </c>
      <c r="C22" s="13">
        <v>16206755</v>
      </c>
      <c r="D22" s="13">
        <v>1955807</v>
      </c>
      <c r="E22" s="13">
        <v>6861322</v>
      </c>
      <c r="F22" s="13">
        <v>351427</v>
      </c>
      <c r="G22" s="14">
        <v>1.08031872E-2</v>
      </c>
    </row>
    <row r="23" spans="1:7" ht="15" customHeight="1" x14ac:dyDescent="0.2">
      <c r="A23" s="10" t="s">
        <v>65</v>
      </c>
      <c r="B23" s="11">
        <v>107</v>
      </c>
      <c r="C23" s="13">
        <v>23861361</v>
      </c>
      <c r="D23" s="13">
        <v>710809</v>
      </c>
      <c r="E23" s="13">
        <v>48910656</v>
      </c>
      <c r="F23" s="13">
        <v>752275</v>
      </c>
      <c r="G23" s="14">
        <v>2.3125621200000002E-2</v>
      </c>
    </row>
    <row r="24" spans="1:7" ht="15" customHeight="1" x14ac:dyDescent="0.2">
      <c r="A24" s="10" t="s">
        <v>66</v>
      </c>
      <c r="B24" s="11">
        <v>364</v>
      </c>
      <c r="C24" s="13">
        <v>130919940</v>
      </c>
      <c r="D24" s="13">
        <v>22191359</v>
      </c>
      <c r="E24" s="13">
        <v>56346285</v>
      </c>
      <c r="F24" s="13">
        <v>2391902</v>
      </c>
      <c r="G24" s="14">
        <v>7.3529254000000002E-2</v>
      </c>
    </row>
    <row r="25" spans="1:7" ht="15" customHeight="1" x14ac:dyDescent="0.2">
      <c r="A25" s="10" t="s">
        <v>67</v>
      </c>
      <c r="B25" s="11">
        <v>181</v>
      </c>
      <c r="C25" s="13">
        <v>110400659</v>
      </c>
      <c r="D25" s="13">
        <v>32776428</v>
      </c>
      <c r="E25" s="13">
        <v>22450488</v>
      </c>
      <c r="F25" s="13">
        <v>1221487</v>
      </c>
      <c r="G25" s="14">
        <v>3.7549627000000002E-2</v>
      </c>
    </row>
    <row r="26" spans="1:7" ht="15" customHeight="1" x14ac:dyDescent="0.2">
      <c r="A26" s="10" t="s">
        <v>68</v>
      </c>
      <c r="B26" s="11">
        <v>153</v>
      </c>
      <c r="C26" s="13">
        <v>134514775</v>
      </c>
      <c r="D26" s="13">
        <v>22914110</v>
      </c>
      <c r="E26" s="13">
        <v>52808910</v>
      </c>
      <c r="F26" s="13">
        <v>1165914</v>
      </c>
      <c r="G26" s="14">
        <v>3.5841262200000001E-2</v>
      </c>
    </row>
    <row r="27" spans="1:7" ht="15" customHeight="1" x14ac:dyDescent="0.2">
      <c r="A27" s="10" t="s">
        <v>69</v>
      </c>
      <c r="B27" s="11">
        <v>1070</v>
      </c>
      <c r="C27" s="13">
        <v>16438209248</v>
      </c>
      <c r="D27" s="13">
        <v>8308169630</v>
      </c>
      <c r="E27" s="13">
        <v>850336724</v>
      </c>
      <c r="F27" s="13">
        <v>21178381</v>
      </c>
      <c r="G27" s="14">
        <v>0.65104279180000002</v>
      </c>
    </row>
    <row r="28" spans="1:7" ht="15" customHeight="1" x14ac:dyDescent="0.2">
      <c r="A28" s="15" t="s">
        <v>70</v>
      </c>
      <c r="B28" s="16">
        <v>18188</v>
      </c>
      <c r="C28" s="18">
        <v>16962706247</v>
      </c>
      <c r="D28" s="18">
        <v>8488918059</v>
      </c>
      <c r="E28" s="18">
        <v>1818649366</v>
      </c>
      <c r="F28" s="18">
        <v>32529937</v>
      </c>
      <c r="G28" s="19">
        <v>1</v>
      </c>
    </row>
    <row r="30" spans="1:7" ht="15" customHeight="1" x14ac:dyDescent="0.2">
      <c r="A30" s="36" t="s">
        <v>30</v>
      </c>
      <c r="B30" s="37"/>
      <c r="C30" s="37"/>
      <c r="D30" s="37"/>
      <c r="E30" s="37"/>
      <c r="F30" s="37"/>
      <c r="G30" s="37"/>
    </row>
  </sheetData>
  <mergeCells count="6">
    <mergeCell ref="A30:G30"/>
    <mergeCell ref="A1:G1"/>
    <mergeCell ref="A2:G2"/>
    <mergeCell ref="A3:G3"/>
    <mergeCell ref="A4:G4"/>
    <mergeCell ref="A5:G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Normal="100" workbookViewId="0">
      <selection sqref="A1:G1"/>
    </sheetView>
  </sheetViews>
  <sheetFormatPr defaultColWidth="12" defaultRowHeight="12.95" customHeight="1" x14ac:dyDescent="0.2"/>
  <cols>
    <col min="1" max="1" width="35.6640625" bestFit="1" customWidth="1"/>
    <col min="2" max="7" width="15.6640625" bestFit="1" customWidth="1"/>
  </cols>
  <sheetData>
    <row r="1" spans="1:7" ht="17.100000000000001" customHeight="1" x14ac:dyDescent="0.25">
      <c r="A1" s="41" t="s">
        <v>31</v>
      </c>
      <c r="B1" s="37"/>
      <c r="C1" s="37"/>
      <c r="D1" s="37"/>
      <c r="E1" s="37"/>
      <c r="F1" s="37"/>
      <c r="G1" s="37"/>
    </row>
    <row r="2" spans="1:7" ht="17.100000000000001" customHeight="1" x14ac:dyDescent="0.3">
      <c r="A2" s="39" t="s">
        <v>1</v>
      </c>
      <c r="B2" s="37"/>
      <c r="C2" s="37"/>
      <c r="D2" s="37"/>
      <c r="E2" s="37"/>
      <c r="F2" s="37"/>
      <c r="G2" s="37"/>
    </row>
    <row r="3" spans="1:7" ht="17.100000000000001" customHeight="1" x14ac:dyDescent="0.3">
      <c r="A3" s="38" t="s">
        <v>36</v>
      </c>
      <c r="B3" s="37"/>
      <c r="C3" s="37"/>
      <c r="D3" s="37"/>
      <c r="E3" s="37"/>
      <c r="F3" s="37"/>
      <c r="G3" s="37"/>
    </row>
    <row r="4" spans="1:7" ht="17.100000000000001" customHeight="1" x14ac:dyDescent="0.3">
      <c r="A4" s="39" t="s">
        <v>1</v>
      </c>
      <c r="B4" s="37"/>
      <c r="C4" s="37"/>
      <c r="D4" s="37"/>
      <c r="E4" s="37"/>
      <c r="F4" s="37"/>
      <c r="G4" s="37"/>
    </row>
    <row r="5" spans="1:7" ht="17.100000000000001" customHeight="1" x14ac:dyDescent="0.3">
      <c r="A5" s="42" t="s">
        <v>397</v>
      </c>
      <c r="B5" s="37"/>
      <c r="C5" s="37"/>
      <c r="D5" s="37"/>
      <c r="E5" s="37"/>
      <c r="F5" s="37"/>
      <c r="G5" s="37"/>
    </row>
    <row r="7" spans="1:7" ht="15.95" customHeight="1" x14ac:dyDescent="0.2">
      <c r="A7" s="51" t="s">
        <v>338</v>
      </c>
      <c r="B7" s="46" t="s">
        <v>109</v>
      </c>
      <c r="C7" s="46"/>
      <c r="D7" s="46"/>
      <c r="E7" s="46" t="s">
        <v>110</v>
      </c>
      <c r="F7" s="46"/>
      <c r="G7" s="46"/>
    </row>
    <row r="8" spans="1:7" ht="15.95" customHeight="1" x14ac:dyDescent="0.2">
      <c r="A8" s="52"/>
      <c r="B8" s="9" t="s">
        <v>70</v>
      </c>
      <c r="C8" s="9" t="s">
        <v>108</v>
      </c>
      <c r="D8" s="9" t="s">
        <v>398</v>
      </c>
      <c r="E8" s="9" t="s">
        <v>70</v>
      </c>
      <c r="F8" s="9" t="s">
        <v>108</v>
      </c>
      <c r="G8" s="9" t="s">
        <v>398</v>
      </c>
    </row>
    <row r="9" spans="1:7" ht="15" customHeight="1" x14ac:dyDescent="0.2">
      <c r="A9" s="21" t="s">
        <v>39</v>
      </c>
      <c r="B9" s="29">
        <v>47</v>
      </c>
      <c r="C9" s="29"/>
      <c r="D9" s="29"/>
      <c r="E9" s="29">
        <v>353</v>
      </c>
      <c r="F9" s="29"/>
      <c r="G9" s="29"/>
    </row>
    <row r="10" spans="1:7" ht="15" customHeight="1" x14ac:dyDescent="0.2">
      <c r="A10" s="21" t="s">
        <v>399</v>
      </c>
      <c r="B10" s="30">
        <v>6695139975</v>
      </c>
      <c r="C10" s="30">
        <v>142449787</v>
      </c>
      <c r="D10" s="30">
        <v>27000000</v>
      </c>
      <c r="E10" s="30">
        <v>7041145660</v>
      </c>
      <c r="F10" s="30">
        <v>19946588</v>
      </c>
      <c r="G10" s="30">
        <v>13000000</v>
      </c>
    </row>
    <row r="11" spans="1:7" ht="15" customHeight="1" x14ac:dyDescent="0.2">
      <c r="A11" s="21" t="s">
        <v>400</v>
      </c>
      <c r="B11" s="30">
        <v>6694931079</v>
      </c>
      <c r="C11" s="30">
        <v>142445342</v>
      </c>
      <c r="D11" s="30">
        <v>27000000</v>
      </c>
      <c r="E11" s="30">
        <v>7202184754</v>
      </c>
      <c r="F11" s="30">
        <v>20402790</v>
      </c>
      <c r="G11" s="30">
        <v>13000000</v>
      </c>
    </row>
    <row r="12" spans="1:7" ht="15" customHeight="1" x14ac:dyDescent="0.2">
      <c r="A12" s="21" t="s">
        <v>401</v>
      </c>
      <c r="B12" s="30">
        <v>5091243</v>
      </c>
      <c r="C12" s="30">
        <v>108324</v>
      </c>
      <c r="D12" s="30">
        <v>0</v>
      </c>
      <c r="E12" s="30">
        <v>166226415</v>
      </c>
      <c r="F12" s="30">
        <v>470896</v>
      </c>
      <c r="G12" s="30">
        <v>260000</v>
      </c>
    </row>
    <row r="13" spans="1:7" ht="15" customHeight="1" x14ac:dyDescent="0.2">
      <c r="A13" s="21" t="s">
        <v>402</v>
      </c>
      <c r="B13" s="30">
        <v>5267050</v>
      </c>
      <c r="C13" s="30">
        <v>112065</v>
      </c>
      <c r="D13" s="30">
        <v>400</v>
      </c>
      <c r="E13" s="30">
        <v>4751769</v>
      </c>
      <c r="F13" s="30">
        <v>13461</v>
      </c>
      <c r="G13" s="30">
        <v>0</v>
      </c>
    </row>
    <row r="14" spans="1:7" ht="15" customHeight="1" x14ac:dyDescent="0.2">
      <c r="A14" s="21" t="s">
        <v>403</v>
      </c>
      <c r="B14" s="30">
        <v>36092569</v>
      </c>
      <c r="C14" s="30">
        <v>767927</v>
      </c>
      <c r="D14" s="30">
        <v>570000</v>
      </c>
      <c r="E14" s="30">
        <v>309215882</v>
      </c>
      <c r="F14" s="30">
        <v>875966</v>
      </c>
      <c r="G14" s="30">
        <v>560000</v>
      </c>
    </row>
    <row r="15" spans="1:7" ht="15" customHeight="1" x14ac:dyDescent="0.2">
      <c r="A15" s="21" t="s">
        <v>404</v>
      </c>
      <c r="B15" s="31"/>
      <c r="C15" s="31" t="s">
        <v>405</v>
      </c>
      <c r="D15" s="31" t="s">
        <v>406</v>
      </c>
      <c r="E15" s="31"/>
      <c r="F15" s="31" t="s">
        <v>407</v>
      </c>
      <c r="G15" s="31" t="s">
        <v>406</v>
      </c>
    </row>
    <row r="17" spans="1:7" ht="15" customHeight="1" x14ac:dyDescent="0.2">
      <c r="A17" s="36" t="s">
        <v>30</v>
      </c>
      <c r="B17" s="37"/>
      <c r="C17" s="37"/>
      <c r="D17" s="37"/>
      <c r="E17" s="37"/>
      <c r="F17" s="37"/>
      <c r="G17" s="37"/>
    </row>
    <row r="18" spans="1:7" ht="15" customHeight="1" x14ac:dyDescent="0.3">
      <c r="A18" s="39" t="s">
        <v>1</v>
      </c>
      <c r="B18" s="37"/>
      <c r="C18" s="37"/>
      <c r="D18" s="37"/>
      <c r="E18" s="37"/>
      <c r="F18" s="37"/>
      <c r="G18" s="37"/>
    </row>
    <row r="19" spans="1:7" ht="15" customHeight="1" x14ac:dyDescent="0.2">
      <c r="A19" s="36" t="s">
        <v>408</v>
      </c>
      <c r="B19" s="37"/>
      <c r="C19" s="37"/>
      <c r="D19" s="37"/>
      <c r="E19" s="37"/>
      <c r="F19" s="37"/>
      <c r="G19" s="37"/>
    </row>
  </sheetData>
  <mergeCells count="11">
    <mergeCell ref="A1:G1"/>
    <mergeCell ref="A2:G2"/>
    <mergeCell ref="A3:G3"/>
    <mergeCell ref="A4:G4"/>
    <mergeCell ref="A5:G5"/>
    <mergeCell ref="A17:G17"/>
    <mergeCell ref="A18:G18"/>
    <mergeCell ref="A19:G19"/>
    <mergeCell ref="A7:A8"/>
    <mergeCell ref="B7:D7"/>
    <mergeCell ref="E7:G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1"/>
  <sheetViews>
    <sheetView zoomScaleNormal="100" workbookViewId="0"/>
  </sheetViews>
  <sheetFormatPr defaultColWidth="12" defaultRowHeight="12.95" customHeight="1" x14ac:dyDescent="0.2"/>
  <cols>
    <col min="1" max="1" width="115.6640625" bestFit="1" customWidth="1"/>
  </cols>
  <sheetData>
    <row r="1" spans="1:1" ht="15.95" customHeight="1" x14ac:dyDescent="0.25">
      <c r="A1" s="6" t="s">
        <v>31</v>
      </c>
    </row>
    <row r="2" spans="1:1" ht="18.95" customHeight="1" x14ac:dyDescent="0.3">
      <c r="A2" s="2" t="s">
        <v>1</v>
      </c>
    </row>
    <row r="3" spans="1:1" ht="24" customHeight="1" x14ac:dyDescent="0.3">
      <c r="A3" s="1" t="s">
        <v>0</v>
      </c>
    </row>
    <row r="4" spans="1:1" ht="18.95" customHeight="1" x14ac:dyDescent="0.3">
      <c r="A4" s="2" t="s">
        <v>1</v>
      </c>
    </row>
    <row r="5" spans="1:1" ht="21" customHeight="1" x14ac:dyDescent="0.3">
      <c r="A5" s="7" t="s">
        <v>32</v>
      </c>
    </row>
    <row r="7" spans="1:1" ht="60.95" customHeight="1" x14ac:dyDescent="0.2">
      <c r="A7" s="8" t="s">
        <v>33</v>
      </c>
    </row>
    <row r="8" spans="1:1" ht="92.1" customHeight="1" x14ac:dyDescent="0.2">
      <c r="A8" s="8" t="s">
        <v>34</v>
      </c>
    </row>
    <row r="9" spans="1:1" ht="30" customHeight="1" x14ac:dyDescent="0.2">
      <c r="A9" s="8" t="s">
        <v>35</v>
      </c>
    </row>
    <row r="11" spans="1:1" ht="15" customHeight="1" x14ac:dyDescent="0.2">
      <c r="A11" s="5" t="s">
        <v>30</v>
      </c>
    </row>
  </sheetData>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workbookViewId="0">
      <pane ySplit="7" topLeftCell="A8" activePane="bottomLeft" state="frozen"/>
      <selection pane="bottomLeft" sqref="A1:L1"/>
    </sheetView>
  </sheetViews>
  <sheetFormatPr defaultColWidth="12" defaultRowHeight="12.95" customHeight="1" x14ac:dyDescent="0.2"/>
  <cols>
    <col min="1" max="1" width="20.6640625" bestFit="1" customWidth="1"/>
    <col min="2" max="12" width="19.6640625" bestFit="1" customWidth="1"/>
    <col min="13" max="13" width="19.6640625" customWidth="1"/>
  </cols>
  <sheetData>
    <row r="1" spans="1:13" ht="17.100000000000001" customHeight="1" x14ac:dyDescent="0.25">
      <c r="A1" s="41" t="s">
        <v>31</v>
      </c>
      <c r="B1" s="37"/>
      <c r="C1" s="37"/>
      <c r="D1" s="37"/>
      <c r="E1" s="37"/>
      <c r="F1" s="37"/>
      <c r="G1" s="37"/>
      <c r="H1" s="37"/>
      <c r="I1" s="37"/>
      <c r="J1" s="37"/>
      <c r="K1" s="37"/>
      <c r="L1" s="37"/>
    </row>
    <row r="2" spans="1:13" ht="17.100000000000001" customHeight="1" x14ac:dyDescent="0.3">
      <c r="A2" s="39" t="s">
        <v>1</v>
      </c>
      <c r="B2" s="37"/>
      <c r="C2" s="37"/>
      <c r="D2" s="37"/>
      <c r="E2" s="37"/>
      <c r="F2" s="37"/>
      <c r="G2" s="37"/>
      <c r="H2" s="37"/>
      <c r="I2" s="37"/>
      <c r="J2" s="37"/>
      <c r="K2" s="37"/>
      <c r="L2" s="37"/>
    </row>
    <row r="3" spans="1:13" ht="17.100000000000001" customHeight="1" x14ac:dyDescent="0.3">
      <c r="A3" s="38" t="s">
        <v>36</v>
      </c>
      <c r="B3" s="37"/>
      <c r="C3" s="37"/>
      <c r="D3" s="37"/>
      <c r="E3" s="37"/>
      <c r="F3" s="37"/>
      <c r="G3" s="37"/>
      <c r="H3" s="37"/>
      <c r="I3" s="37"/>
      <c r="J3" s="37"/>
      <c r="K3" s="37"/>
      <c r="L3" s="37"/>
    </row>
    <row r="4" spans="1:13" ht="17.100000000000001" customHeight="1" x14ac:dyDescent="0.3">
      <c r="A4" s="39" t="s">
        <v>1</v>
      </c>
      <c r="B4" s="37"/>
      <c r="C4" s="37"/>
      <c r="D4" s="37"/>
      <c r="E4" s="37"/>
      <c r="F4" s="37"/>
      <c r="G4" s="37"/>
      <c r="H4" s="37"/>
      <c r="I4" s="37"/>
      <c r="J4" s="37"/>
      <c r="K4" s="37"/>
      <c r="L4" s="37"/>
    </row>
    <row r="5" spans="1:13" ht="17.100000000000001" customHeight="1" x14ac:dyDescent="0.3">
      <c r="A5" s="42" t="s">
        <v>37</v>
      </c>
      <c r="B5" s="37"/>
      <c r="C5" s="37"/>
      <c r="D5" s="37"/>
      <c r="E5" s="37"/>
      <c r="F5" s="37"/>
      <c r="G5" s="37"/>
      <c r="H5" s="37"/>
      <c r="I5" s="37"/>
      <c r="J5" s="37"/>
      <c r="K5" s="37"/>
      <c r="L5" s="37"/>
    </row>
    <row r="7" spans="1:13" ht="45" customHeight="1" x14ac:dyDescent="0.2">
      <c r="A7" s="9" t="s">
        <v>38</v>
      </c>
      <c r="B7" s="9" t="s">
        <v>39</v>
      </c>
      <c r="C7" s="9" t="s">
        <v>40</v>
      </c>
      <c r="D7" s="9" t="s">
        <v>41</v>
      </c>
      <c r="E7" s="9" t="s">
        <v>42</v>
      </c>
      <c r="F7" s="9" t="s">
        <v>43</v>
      </c>
      <c r="G7" s="9" t="s">
        <v>44</v>
      </c>
      <c r="H7" s="9" t="s">
        <v>45</v>
      </c>
      <c r="I7" s="9" t="s">
        <v>46</v>
      </c>
      <c r="J7" s="9" t="s">
        <v>47</v>
      </c>
      <c r="K7" s="9" t="s">
        <v>48</v>
      </c>
      <c r="L7" s="9" t="s">
        <v>49</v>
      </c>
      <c r="M7" s="20" t="s">
        <v>409</v>
      </c>
    </row>
    <row r="8" spans="1:13" ht="15" customHeight="1" x14ac:dyDescent="0.2">
      <c r="A8" s="10" t="s">
        <v>50</v>
      </c>
      <c r="B8" s="11">
        <v>15031</v>
      </c>
      <c r="C8" s="11">
        <v>6252</v>
      </c>
      <c r="D8" s="12">
        <v>0.41594038986095</v>
      </c>
      <c r="E8" s="13">
        <v>-1304316313</v>
      </c>
      <c r="F8" s="13">
        <v>-86775.085689575004</v>
      </c>
      <c r="G8" s="13">
        <v>-1271107557</v>
      </c>
      <c r="H8" s="13">
        <v>-84565.734615128997</v>
      </c>
      <c r="I8" s="13">
        <v>-12012</v>
      </c>
      <c r="J8" s="13">
        <v>-0.79914842658509999</v>
      </c>
      <c r="K8" s="14">
        <v>1.124007E-4</v>
      </c>
      <c r="L8" s="14">
        <v>0</v>
      </c>
      <c r="M8" s="31">
        <f>I8/E8</f>
        <v>9.2094224999545789E-6</v>
      </c>
    </row>
    <row r="9" spans="1:13" ht="15" customHeight="1" x14ac:dyDescent="0.2">
      <c r="A9" s="10" t="s">
        <v>51</v>
      </c>
      <c r="B9" s="11">
        <v>127019</v>
      </c>
      <c r="C9" s="11">
        <v>17828</v>
      </c>
      <c r="D9" s="12">
        <v>0.14035695447138</v>
      </c>
      <c r="E9" s="13">
        <v>678494288</v>
      </c>
      <c r="F9" s="13">
        <v>5341.6755603492402</v>
      </c>
      <c r="G9" s="13">
        <v>678802719</v>
      </c>
      <c r="H9" s="13">
        <v>5344.1037876223199</v>
      </c>
      <c r="I9" s="13">
        <v>246881</v>
      </c>
      <c r="J9" s="13">
        <v>1.94365409899306</v>
      </c>
      <c r="K9" s="14">
        <v>-3.2381899999999998E-4</v>
      </c>
      <c r="L9" s="14">
        <v>0</v>
      </c>
      <c r="M9" s="31">
        <f t="shared" ref="M9:M28" si="0">I9/E9</f>
        <v>3.6386599617180564E-4</v>
      </c>
    </row>
    <row r="10" spans="1:13" ht="15" customHeight="1" x14ac:dyDescent="0.2">
      <c r="A10" s="10" t="s">
        <v>52</v>
      </c>
      <c r="B10" s="11">
        <v>145506</v>
      </c>
      <c r="C10" s="11">
        <v>41186</v>
      </c>
      <c r="D10" s="12">
        <v>0.283053619782</v>
      </c>
      <c r="E10" s="13">
        <v>2166013420</v>
      </c>
      <c r="F10" s="13">
        <v>14886.0763130043</v>
      </c>
      <c r="G10" s="13">
        <v>2163456858</v>
      </c>
      <c r="H10" s="13">
        <v>14868.506164694199</v>
      </c>
      <c r="I10" s="13">
        <v>5001414</v>
      </c>
      <c r="J10" s="13">
        <v>34.372561956208003</v>
      </c>
      <c r="K10" s="14">
        <v>1.900007E-3</v>
      </c>
      <c r="L10" s="14">
        <v>0</v>
      </c>
      <c r="M10" s="31">
        <f t="shared" si="0"/>
        <v>2.3090410954148197E-3</v>
      </c>
    </row>
    <row r="11" spans="1:13" ht="15" customHeight="1" x14ac:dyDescent="0.2">
      <c r="A11" s="10" t="s">
        <v>53</v>
      </c>
      <c r="B11" s="11">
        <v>131825</v>
      </c>
      <c r="C11" s="11">
        <v>50640</v>
      </c>
      <c r="D11" s="12">
        <v>0.38414564763892001</v>
      </c>
      <c r="E11" s="13">
        <v>3297378595</v>
      </c>
      <c r="F11" s="13">
        <v>25013.302446425201</v>
      </c>
      <c r="G11" s="13">
        <v>3290953605</v>
      </c>
      <c r="H11" s="13">
        <v>24964.5636639484</v>
      </c>
      <c r="I11" s="13">
        <v>46835141</v>
      </c>
      <c r="J11" s="13">
        <v>355.28269296415698</v>
      </c>
      <c r="K11" s="14">
        <v>1.38674104E-2</v>
      </c>
      <c r="L11" s="14">
        <v>1.6627731199999999E-2</v>
      </c>
      <c r="M11" s="31">
        <f t="shared" si="0"/>
        <v>1.4203749933665109E-2</v>
      </c>
    </row>
    <row r="12" spans="1:13" ht="15" customHeight="1" x14ac:dyDescent="0.2">
      <c r="A12" s="10" t="s">
        <v>54</v>
      </c>
      <c r="B12" s="11">
        <v>136062</v>
      </c>
      <c r="C12" s="11">
        <v>60976</v>
      </c>
      <c r="D12" s="12">
        <v>0.44814863812085998</v>
      </c>
      <c r="E12" s="13">
        <v>4757966036</v>
      </c>
      <c r="F12" s="13">
        <v>34969.102585585999</v>
      </c>
      <c r="G12" s="13">
        <v>4748154852</v>
      </c>
      <c r="H12" s="13">
        <v>34896.994399611896</v>
      </c>
      <c r="I12" s="13">
        <v>107578720</v>
      </c>
      <c r="J12" s="13">
        <v>790.65955226293897</v>
      </c>
      <c r="K12" s="14">
        <v>2.2435738399999999E-2</v>
      </c>
      <c r="L12" s="14">
        <v>3.02420643E-2</v>
      </c>
      <c r="M12" s="31">
        <f t="shared" si="0"/>
        <v>2.2610232857072039E-2</v>
      </c>
    </row>
    <row r="13" spans="1:13" ht="15" customHeight="1" x14ac:dyDescent="0.2">
      <c r="A13" s="10" t="s">
        <v>55</v>
      </c>
      <c r="B13" s="11">
        <v>116935</v>
      </c>
      <c r="C13" s="11">
        <v>61798</v>
      </c>
      <c r="D13" s="12">
        <v>0.52848163509641999</v>
      </c>
      <c r="E13" s="13">
        <v>5242705781</v>
      </c>
      <c r="F13" s="13">
        <v>44834.359096934197</v>
      </c>
      <c r="G13" s="13">
        <v>5231928713</v>
      </c>
      <c r="H13" s="13">
        <v>44742.196203018801</v>
      </c>
      <c r="I13" s="13">
        <v>149905459</v>
      </c>
      <c r="J13" s="13">
        <v>1281.9554367811199</v>
      </c>
      <c r="K13" s="14">
        <v>2.84992396E-2</v>
      </c>
      <c r="L13" s="14">
        <v>3.7179141999999998E-2</v>
      </c>
      <c r="M13" s="31">
        <f t="shared" si="0"/>
        <v>2.8593147367389906E-2</v>
      </c>
    </row>
    <row r="14" spans="1:13" ht="15" customHeight="1" x14ac:dyDescent="0.2">
      <c r="A14" s="10" t="s">
        <v>56</v>
      </c>
      <c r="B14" s="11">
        <v>97689</v>
      </c>
      <c r="C14" s="11">
        <v>59368</v>
      </c>
      <c r="D14" s="12">
        <v>0.60772451350714995</v>
      </c>
      <c r="E14" s="13">
        <v>5359745439</v>
      </c>
      <c r="F14" s="13">
        <v>54865.393636949899</v>
      </c>
      <c r="G14" s="13">
        <v>5349324030</v>
      </c>
      <c r="H14" s="13">
        <v>54758.714184810997</v>
      </c>
      <c r="I14" s="13">
        <v>175899498</v>
      </c>
      <c r="J14" s="13">
        <v>1800.6070079538099</v>
      </c>
      <c r="K14" s="14">
        <v>3.2769450499999998E-2</v>
      </c>
      <c r="L14" s="14">
        <v>3.5084817400000003E-2</v>
      </c>
      <c r="M14" s="31">
        <f t="shared" si="0"/>
        <v>3.28186291684813E-2</v>
      </c>
    </row>
    <row r="15" spans="1:13" ht="15" customHeight="1" x14ac:dyDescent="0.2">
      <c r="A15" s="10" t="s">
        <v>57</v>
      </c>
      <c r="B15" s="11">
        <v>84314</v>
      </c>
      <c r="C15" s="11">
        <v>60136</v>
      </c>
      <c r="D15" s="12">
        <v>0.71323860806035</v>
      </c>
      <c r="E15" s="13">
        <v>5468101603</v>
      </c>
      <c r="F15" s="13">
        <v>64854.017162037198</v>
      </c>
      <c r="G15" s="13">
        <v>5454464811</v>
      </c>
      <c r="H15" s="13">
        <v>64692.2789928126</v>
      </c>
      <c r="I15" s="13">
        <v>192721411</v>
      </c>
      <c r="J15" s="13">
        <v>2285.7581303223701</v>
      </c>
      <c r="K15" s="14">
        <v>3.5218475899999997E-2</v>
      </c>
      <c r="L15" s="14">
        <v>3.5849469199999998E-2</v>
      </c>
      <c r="M15" s="31">
        <f t="shared" si="0"/>
        <v>3.524466533216318E-2</v>
      </c>
    </row>
    <row r="16" spans="1:13" ht="15" customHeight="1" x14ac:dyDescent="0.2">
      <c r="A16" s="10" t="s">
        <v>58</v>
      </c>
      <c r="B16" s="11">
        <v>72746</v>
      </c>
      <c r="C16" s="11">
        <v>60581</v>
      </c>
      <c r="D16" s="12">
        <v>0.83277431061502005</v>
      </c>
      <c r="E16" s="13">
        <v>5447448884</v>
      </c>
      <c r="F16" s="13">
        <v>74883.139746515299</v>
      </c>
      <c r="G16" s="13">
        <v>5429179766</v>
      </c>
      <c r="H16" s="13">
        <v>74632.004041459295</v>
      </c>
      <c r="I16" s="13">
        <v>202028232</v>
      </c>
      <c r="J16" s="13">
        <v>2777.1730679350098</v>
      </c>
      <c r="K16" s="14">
        <v>3.7069498399999998E-2</v>
      </c>
      <c r="L16" s="14">
        <v>3.5621761699999997E-2</v>
      </c>
      <c r="M16" s="31">
        <f t="shared" si="0"/>
        <v>3.7086760482211809E-2</v>
      </c>
    </row>
    <row r="17" spans="1:13" ht="15" customHeight="1" x14ac:dyDescent="0.2">
      <c r="A17" s="10" t="s">
        <v>59</v>
      </c>
      <c r="B17" s="11">
        <v>63278</v>
      </c>
      <c r="C17" s="11">
        <v>59153</v>
      </c>
      <c r="D17" s="12">
        <v>0.93481146686051997</v>
      </c>
      <c r="E17" s="13">
        <v>5370645361</v>
      </c>
      <c r="F17" s="13">
        <v>84873.816508107106</v>
      </c>
      <c r="G17" s="13">
        <v>5358523367</v>
      </c>
      <c r="H17" s="13">
        <v>84682.249233540904</v>
      </c>
      <c r="I17" s="13">
        <v>206435594</v>
      </c>
      <c r="J17" s="13">
        <v>3262.3596510635598</v>
      </c>
      <c r="K17" s="14">
        <v>3.8425567000000001E-2</v>
      </c>
      <c r="L17" s="14">
        <v>3.7738741499999999E-2</v>
      </c>
      <c r="M17" s="31">
        <f t="shared" si="0"/>
        <v>3.8437763085061021E-2</v>
      </c>
    </row>
    <row r="18" spans="1:13" ht="15" customHeight="1" x14ac:dyDescent="0.2">
      <c r="A18" s="10" t="s">
        <v>60</v>
      </c>
      <c r="B18" s="11">
        <v>55017</v>
      </c>
      <c r="C18" s="11">
        <v>56209</v>
      </c>
      <c r="D18" s="12">
        <v>1.0216660304996601</v>
      </c>
      <c r="E18" s="13">
        <v>5220220721</v>
      </c>
      <c r="F18" s="13">
        <v>94883.776305505598</v>
      </c>
      <c r="G18" s="13">
        <v>5211143835</v>
      </c>
      <c r="H18" s="13">
        <v>94718.793009433502</v>
      </c>
      <c r="I18" s="13">
        <v>207138701</v>
      </c>
      <c r="J18" s="13">
        <v>3764.9944744351801</v>
      </c>
      <c r="K18" s="14">
        <v>3.9667248799999999E-2</v>
      </c>
      <c r="L18" s="14">
        <v>3.9814465E-2</v>
      </c>
      <c r="M18" s="31">
        <f t="shared" si="0"/>
        <v>3.9680065665943703E-2</v>
      </c>
    </row>
    <row r="19" spans="1:13" ht="15" customHeight="1" x14ac:dyDescent="0.2">
      <c r="A19" s="10" t="s">
        <v>61</v>
      </c>
      <c r="B19" s="11">
        <v>110073</v>
      </c>
      <c r="C19" s="11">
        <v>122775</v>
      </c>
      <c r="D19" s="12">
        <v>1.1153961461938899</v>
      </c>
      <c r="E19" s="13">
        <v>12301838047</v>
      </c>
      <c r="F19" s="13">
        <v>111760.72285665</v>
      </c>
      <c r="G19" s="13">
        <v>12284564498</v>
      </c>
      <c r="H19" s="13">
        <v>111603.794736221</v>
      </c>
      <c r="I19" s="13">
        <v>516547907</v>
      </c>
      <c r="J19" s="13">
        <v>4692.7757669909997</v>
      </c>
      <c r="K19" s="14">
        <v>4.19275738E-2</v>
      </c>
      <c r="L19" s="14">
        <v>4.2711632300000003E-2</v>
      </c>
      <c r="M19" s="31">
        <f t="shared" si="0"/>
        <v>4.1989490109241724E-2</v>
      </c>
    </row>
    <row r="20" spans="1:13" ht="15" customHeight="1" x14ac:dyDescent="0.2">
      <c r="A20" s="10" t="s">
        <v>62</v>
      </c>
      <c r="B20" s="11">
        <v>73459</v>
      </c>
      <c r="C20" s="11">
        <v>89529</v>
      </c>
      <c r="D20" s="12">
        <v>1.2187614859989899</v>
      </c>
      <c r="E20" s="13">
        <v>10032381325</v>
      </c>
      <c r="F20" s="13">
        <v>136571.16656910701</v>
      </c>
      <c r="G20" s="13">
        <v>10024851620</v>
      </c>
      <c r="H20" s="13">
        <v>136468.66442505299</v>
      </c>
      <c r="I20" s="13">
        <v>449604355</v>
      </c>
      <c r="J20" s="13">
        <v>6120.4801998393696</v>
      </c>
      <c r="K20" s="14">
        <v>4.4781110700000001E-2</v>
      </c>
      <c r="L20" s="14">
        <v>4.6003756600000001E-2</v>
      </c>
      <c r="M20" s="31">
        <f t="shared" si="0"/>
        <v>4.4815317563699164E-2</v>
      </c>
    </row>
    <row r="21" spans="1:13" ht="15" customHeight="1" x14ac:dyDescent="0.2">
      <c r="A21" s="10" t="s">
        <v>63</v>
      </c>
      <c r="B21" s="11">
        <v>48141</v>
      </c>
      <c r="C21" s="11">
        <v>60614</v>
      </c>
      <c r="D21" s="12">
        <v>1.25909308074199</v>
      </c>
      <c r="E21" s="13">
        <v>7780170059</v>
      </c>
      <c r="F21" s="13">
        <v>161612.14056625299</v>
      </c>
      <c r="G21" s="13">
        <v>7781192854</v>
      </c>
      <c r="H21" s="13">
        <v>161633.386385825</v>
      </c>
      <c r="I21" s="13">
        <v>360877792</v>
      </c>
      <c r="J21" s="13">
        <v>7496.2670488772601</v>
      </c>
      <c r="K21" s="14">
        <v>4.6375865400000001E-2</v>
      </c>
      <c r="L21" s="14">
        <v>4.8232294699999997E-2</v>
      </c>
      <c r="M21" s="31">
        <f t="shared" si="0"/>
        <v>4.6384306417896516E-2</v>
      </c>
    </row>
    <row r="22" spans="1:13" ht="15" customHeight="1" x14ac:dyDescent="0.2">
      <c r="A22" s="10" t="s">
        <v>64</v>
      </c>
      <c r="B22" s="11">
        <v>31490</v>
      </c>
      <c r="C22" s="11">
        <v>39922</v>
      </c>
      <c r="D22" s="12">
        <v>1.2677675452524599</v>
      </c>
      <c r="E22" s="13">
        <v>5874730234</v>
      </c>
      <c r="F22" s="13">
        <v>186558.59745951099</v>
      </c>
      <c r="G22" s="13">
        <v>5879069763</v>
      </c>
      <c r="H22" s="13">
        <v>186696.40403302599</v>
      </c>
      <c r="I22" s="13">
        <v>274049527</v>
      </c>
      <c r="J22" s="13">
        <v>8702.7477611940303</v>
      </c>
      <c r="K22" s="14">
        <v>4.6648764500000002E-2</v>
      </c>
      <c r="L22" s="14">
        <v>4.8498585400000002E-2</v>
      </c>
      <c r="M22" s="31">
        <f t="shared" si="0"/>
        <v>4.6648870004947364E-2</v>
      </c>
    </row>
    <row r="23" spans="1:13" ht="15" customHeight="1" x14ac:dyDescent="0.2">
      <c r="A23" s="10" t="s">
        <v>65</v>
      </c>
      <c r="B23" s="11">
        <v>34881</v>
      </c>
      <c r="C23" s="11">
        <v>45086</v>
      </c>
      <c r="D23" s="12">
        <v>1.2925661534933099</v>
      </c>
      <c r="E23" s="13">
        <v>7745667036</v>
      </c>
      <c r="F23" s="13">
        <v>222059.775694504</v>
      </c>
      <c r="G23" s="13">
        <v>7760198185</v>
      </c>
      <c r="H23" s="13">
        <v>222476.36779335499</v>
      </c>
      <c r="I23" s="13">
        <v>361673195</v>
      </c>
      <c r="J23" s="13">
        <v>10368.773687681</v>
      </c>
      <c r="K23" s="14">
        <v>4.6699721299999997E-2</v>
      </c>
      <c r="L23" s="14">
        <v>4.8499057599999999E-2</v>
      </c>
      <c r="M23" s="31">
        <f t="shared" si="0"/>
        <v>4.669361506491692E-2</v>
      </c>
    </row>
    <row r="24" spans="1:13" ht="15" customHeight="1" x14ac:dyDescent="0.2">
      <c r="A24" s="10" t="s">
        <v>66</v>
      </c>
      <c r="B24" s="11">
        <v>45043</v>
      </c>
      <c r="C24" s="11">
        <v>60715</v>
      </c>
      <c r="D24" s="12">
        <v>1.34793419621251</v>
      </c>
      <c r="E24" s="13">
        <v>15025599026</v>
      </c>
      <c r="F24" s="13">
        <v>333583.44306551502</v>
      </c>
      <c r="G24" s="13">
        <v>15105439900</v>
      </c>
      <c r="H24" s="13">
        <v>335355.990941989</v>
      </c>
      <c r="I24" s="13">
        <v>696748007</v>
      </c>
      <c r="J24" s="13">
        <v>15468.5080256644</v>
      </c>
      <c r="K24" s="14">
        <v>4.6428584299999999E-2</v>
      </c>
      <c r="L24" s="14">
        <v>4.8499464999999999E-2</v>
      </c>
      <c r="M24" s="31">
        <f t="shared" si="0"/>
        <v>4.6370730763835841E-2</v>
      </c>
    </row>
    <row r="25" spans="1:13" ht="15" customHeight="1" x14ac:dyDescent="0.2">
      <c r="A25" s="10" t="s">
        <v>67</v>
      </c>
      <c r="B25" s="11">
        <v>8788</v>
      </c>
      <c r="C25" s="11">
        <v>10015</v>
      </c>
      <c r="D25" s="12">
        <v>1.13962221210742</v>
      </c>
      <c r="E25" s="13">
        <v>5284730979</v>
      </c>
      <c r="F25" s="13">
        <v>601357.64440145704</v>
      </c>
      <c r="G25" s="13">
        <v>5340644388</v>
      </c>
      <c r="H25" s="13">
        <v>607720.11697769701</v>
      </c>
      <c r="I25" s="13">
        <v>240338926</v>
      </c>
      <c r="J25" s="13">
        <v>27348.535047792499</v>
      </c>
      <c r="K25" s="14">
        <v>4.5494845399999997E-2</v>
      </c>
      <c r="L25" s="14">
        <v>4.8499681900000001E-2</v>
      </c>
      <c r="M25" s="31">
        <f t="shared" si="0"/>
        <v>4.5477986855913331E-2</v>
      </c>
    </row>
    <row r="26" spans="1:13" ht="15" customHeight="1" x14ac:dyDescent="0.2">
      <c r="A26" s="10" t="s">
        <v>68</v>
      </c>
      <c r="B26" s="11">
        <v>3358</v>
      </c>
      <c r="C26" s="11">
        <v>3538</v>
      </c>
      <c r="D26" s="12">
        <v>1.05360333531864</v>
      </c>
      <c r="E26" s="13">
        <v>2880267108</v>
      </c>
      <c r="F26" s="13">
        <v>857732.90887432999</v>
      </c>
      <c r="G26" s="13">
        <v>2920793648</v>
      </c>
      <c r="H26" s="13">
        <v>869801.56283502094</v>
      </c>
      <c r="I26" s="13">
        <v>129416069</v>
      </c>
      <c r="J26" s="13">
        <v>38539.6274568195</v>
      </c>
      <c r="K26" s="14">
        <v>4.4962334700000002E-2</v>
      </c>
      <c r="L26" s="14">
        <v>4.8499779200000002E-2</v>
      </c>
      <c r="M26" s="31">
        <f t="shared" si="0"/>
        <v>4.4931967816645983E-2</v>
      </c>
    </row>
    <row r="27" spans="1:13" ht="15" customHeight="1" x14ac:dyDescent="0.2">
      <c r="A27" s="10" t="s">
        <v>69</v>
      </c>
      <c r="B27" s="11">
        <v>6186</v>
      </c>
      <c r="C27" s="11">
        <v>6214</v>
      </c>
      <c r="D27" s="12">
        <v>1.0045263498221799</v>
      </c>
      <c r="E27" s="13">
        <v>20056657341</v>
      </c>
      <c r="F27" s="13">
        <v>3242265.97817653</v>
      </c>
      <c r="G27" s="13">
        <v>20453228921</v>
      </c>
      <c r="H27" s="13">
        <v>3306373.8960556099</v>
      </c>
      <c r="I27" s="13">
        <v>836230092</v>
      </c>
      <c r="J27" s="13">
        <v>135181.068865179</v>
      </c>
      <c r="K27" s="14">
        <v>4.2728929499999999E-2</v>
      </c>
      <c r="L27" s="14">
        <v>4.8499760699999998E-2</v>
      </c>
      <c r="M27" s="31">
        <f t="shared" si="0"/>
        <v>4.1693392761443397E-2</v>
      </c>
    </row>
    <row r="28" spans="1:13" ht="15" customHeight="1" x14ac:dyDescent="0.2">
      <c r="A28" s="15" t="s">
        <v>70</v>
      </c>
      <c r="B28" s="16">
        <v>1406841</v>
      </c>
      <c r="C28" s="16">
        <v>972535</v>
      </c>
      <c r="D28" s="17">
        <v>0.69128991833477005</v>
      </c>
      <c r="E28" s="18">
        <v>128686444970</v>
      </c>
      <c r="F28" s="18">
        <v>91471.918269370901</v>
      </c>
      <c r="G28" s="18">
        <v>129194808776</v>
      </c>
      <c r="H28" s="18">
        <v>91833.269556403306</v>
      </c>
      <c r="I28" s="18">
        <v>5159264909</v>
      </c>
      <c r="J28" s="18">
        <v>3667.2693708812899</v>
      </c>
      <c r="K28" s="19">
        <v>2.7062759799999999E-2</v>
      </c>
      <c r="L28" s="19">
        <v>3.3064691799999997E-2</v>
      </c>
      <c r="M28" s="31">
        <f t="shared" si="0"/>
        <v>4.0091751001457475E-2</v>
      </c>
    </row>
    <row r="30" spans="1:13" ht="15" customHeight="1" x14ac:dyDescent="0.2">
      <c r="A30" s="36" t="s">
        <v>71</v>
      </c>
      <c r="B30" s="37"/>
      <c r="C30" s="37"/>
      <c r="D30" s="37"/>
      <c r="E30" s="37"/>
      <c r="F30" s="37"/>
      <c r="G30" s="37"/>
      <c r="H30" s="37"/>
      <c r="I30" s="37"/>
      <c r="J30" s="37"/>
      <c r="K30" s="37"/>
      <c r="L30" s="37"/>
    </row>
    <row r="31" spans="1:13" ht="15" customHeight="1" x14ac:dyDescent="0.3">
      <c r="A31" s="39" t="s">
        <v>1</v>
      </c>
      <c r="B31" s="37"/>
      <c r="C31" s="37"/>
      <c r="D31" s="37"/>
      <c r="E31" s="37"/>
      <c r="F31" s="37"/>
      <c r="G31" s="37"/>
      <c r="H31" s="37"/>
      <c r="I31" s="37"/>
      <c r="J31" s="37"/>
      <c r="K31" s="37"/>
      <c r="L31" s="37"/>
    </row>
    <row r="32" spans="1:13" ht="15" customHeight="1" x14ac:dyDescent="0.2">
      <c r="A32" s="36" t="s">
        <v>72</v>
      </c>
      <c r="B32" s="37"/>
      <c r="C32" s="37"/>
      <c r="D32" s="37"/>
      <c r="E32" s="37"/>
      <c r="F32" s="37"/>
      <c r="G32" s="37"/>
      <c r="H32" s="37"/>
      <c r="I32" s="37"/>
      <c r="J32" s="37"/>
      <c r="K32" s="37"/>
      <c r="L32" s="37"/>
    </row>
    <row r="33" spans="1:12" ht="15" customHeight="1" x14ac:dyDescent="0.2">
      <c r="A33" s="36" t="s">
        <v>73</v>
      </c>
      <c r="B33" s="37"/>
      <c r="C33" s="37"/>
      <c r="D33" s="37"/>
      <c r="E33" s="37"/>
      <c r="F33" s="37"/>
      <c r="G33" s="37"/>
      <c r="H33" s="37"/>
      <c r="I33" s="37"/>
      <c r="J33" s="37"/>
      <c r="K33" s="37"/>
      <c r="L33" s="37"/>
    </row>
    <row r="34" spans="1:12" ht="15" customHeight="1" x14ac:dyDescent="0.3">
      <c r="A34" s="39" t="s">
        <v>1</v>
      </c>
      <c r="B34" s="37"/>
      <c r="C34" s="37"/>
      <c r="D34" s="37"/>
      <c r="E34" s="37"/>
      <c r="F34" s="37"/>
      <c r="G34" s="37"/>
      <c r="H34" s="37"/>
      <c r="I34" s="37"/>
      <c r="J34" s="37"/>
      <c r="K34" s="37"/>
      <c r="L34" s="37"/>
    </row>
    <row r="35" spans="1:12" ht="15" customHeight="1" x14ac:dyDescent="0.2">
      <c r="A35" s="36" t="s">
        <v>30</v>
      </c>
      <c r="B35" s="37"/>
      <c r="C35" s="37"/>
      <c r="D35" s="37"/>
      <c r="E35" s="37"/>
      <c r="F35" s="37"/>
      <c r="G35" s="37"/>
      <c r="H35" s="37"/>
      <c r="I35" s="37"/>
      <c r="J35" s="37"/>
      <c r="K35" s="37"/>
      <c r="L35" s="37"/>
    </row>
  </sheetData>
  <mergeCells count="11">
    <mergeCell ref="A1:L1"/>
    <mergeCell ref="A2:L2"/>
    <mergeCell ref="A3:L3"/>
    <mergeCell ref="A4:L4"/>
    <mergeCell ref="A5:L5"/>
    <mergeCell ref="A34:L34"/>
    <mergeCell ref="A35:L35"/>
    <mergeCell ref="A30:L30"/>
    <mergeCell ref="A31:L31"/>
    <mergeCell ref="A32:L32"/>
    <mergeCell ref="A33:L33"/>
  </mergeCells>
  <hyperlinks>
    <hyperlink ref="A1" location="'CONTENTS'!A1" display="#'CONTENTS'!A1"/>
  </hyperlinks>
  <printOptions horizontalCentered="1"/>
  <pageMargins left="0.5" right="0.5" top="0.5" bottom="0.5" header="0" footer="0"/>
  <pageSetup fitToHeight="1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zoomScaleNormal="100" workbookViewId="0">
      <pane ySplit="7" topLeftCell="A8" activePane="bottomLeft" state="frozen"/>
      <selection pane="bottomLeft" sqref="A1:M1"/>
    </sheetView>
  </sheetViews>
  <sheetFormatPr defaultColWidth="12" defaultRowHeight="12.95" customHeight="1" x14ac:dyDescent="0.2"/>
  <cols>
    <col min="1" max="1" width="20.6640625" bestFit="1" customWidth="1"/>
    <col min="2" max="2" width="50.6640625" bestFit="1" customWidth="1"/>
    <col min="3" max="13" width="19.6640625" bestFit="1" customWidth="1"/>
    <col min="14" max="14" width="19.6640625" customWidth="1"/>
  </cols>
  <sheetData>
    <row r="1" spans="1:14" ht="17.100000000000001" customHeight="1" x14ac:dyDescent="0.25">
      <c r="A1" s="41" t="s">
        <v>31</v>
      </c>
      <c r="B1" s="37"/>
      <c r="C1" s="37"/>
      <c r="D1" s="37"/>
      <c r="E1" s="37"/>
      <c r="F1" s="37"/>
      <c r="G1" s="37"/>
      <c r="H1" s="37"/>
      <c r="I1" s="37"/>
      <c r="J1" s="37"/>
      <c r="K1" s="37"/>
      <c r="L1" s="37"/>
      <c r="M1" s="37"/>
    </row>
    <row r="2" spans="1:14" ht="17.100000000000001" customHeight="1" x14ac:dyDescent="0.3">
      <c r="A2" s="39" t="s">
        <v>1</v>
      </c>
      <c r="B2" s="37"/>
      <c r="C2" s="37"/>
      <c r="D2" s="37"/>
      <c r="E2" s="37"/>
      <c r="F2" s="37"/>
      <c r="G2" s="37"/>
      <c r="H2" s="37"/>
      <c r="I2" s="37"/>
      <c r="J2" s="37"/>
      <c r="K2" s="37"/>
      <c r="L2" s="37"/>
      <c r="M2" s="37"/>
    </row>
    <row r="3" spans="1:14" ht="17.100000000000001" customHeight="1" x14ac:dyDescent="0.3">
      <c r="A3" s="38" t="s">
        <v>36</v>
      </c>
      <c r="B3" s="37"/>
      <c r="C3" s="37"/>
      <c r="D3" s="37"/>
      <c r="E3" s="37"/>
      <c r="F3" s="37"/>
      <c r="G3" s="37"/>
      <c r="H3" s="37"/>
      <c r="I3" s="37"/>
      <c r="J3" s="37"/>
      <c r="K3" s="37"/>
      <c r="L3" s="37"/>
      <c r="M3" s="37"/>
    </row>
    <row r="4" spans="1:14" ht="17.100000000000001" customHeight="1" x14ac:dyDescent="0.3">
      <c r="A4" s="39" t="s">
        <v>1</v>
      </c>
      <c r="B4" s="37"/>
      <c r="C4" s="37"/>
      <c r="D4" s="37"/>
      <c r="E4" s="37"/>
      <c r="F4" s="37"/>
      <c r="G4" s="37"/>
      <c r="H4" s="37"/>
      <c r="I4" s="37"/>
      <c r="J4" s="37"/>
      <c r="K4" s="37"/>
      <c r="L4" s="37"/>
      <c r="M4" s="37"/>
    </row>
    <row r="5" spans="1:14" ht="17.100000000000001" customHeight="1" x14ac:dyDescent="0.3">
      <c r="A5" s="42" t="s">
        <v>74</v>
      </c>
      <c r="B5" s="37"/>
      <c r="C5" s="37"/>
      <c r="D5" s="37"/>
      <c r="E5" s="37"/>
      <c r="F5" s="37"/>
      <c r="G5" s="37"/>
      <c r="H5" s="37"/>
      <c r="I5" s="37"/>
      <c r="J5" s="37"/>
      <c r="K5" s="37"/>
      <c r="L5" s="37"/>
      <c r="M5" s="37"/>
    </row>
    <row r="7" spans="1:14" ht="45" customHeight="1" x14ac:dyDescent="0.2">
      <c r="A7" s="46" t="s">
        <v>75</v>
      </c>
      <c r="B7" s="46"/>
      <c r="C7" s="9" t="s">
        <v>39</v>
      </c>
      <c r="D7" s="9" t="s">
        <v>40</v>
      </c>
      <c r="E7" s="9" t="s">
        <v>41</v>
      </c>
      <c r="F7" s="9" t="s">
        <v>42</v>
      </c>
      <c r="G7" s="9" t="s">
        <v>43</v>
      </c>
      <c r="H7" s="9" t="s">
        <v>44</v>
      </c>
      <c r="I7" s="9" t="s">
        <v>45</v>
      </c>
      <c r="J7" s="9" t="s">
        <v>46</v>
      </c>
      <c r="K7" s="9" t="s">
        <v>47</v>
      </c>
      <c r="L7" s="9" t="s">
        <v>48</v>
      </c>
      <c r="M7" s="9" t="s">
        <v>49</v>
      </c>
      <c r="N7" s="32" t="s">
        <v>409</v>
      </c>
    </row>
    <row r="8" spans="1:14" ht="15" customHeight="1" x14ac:dyDescent="0.2">
      <c r="A8" s="43" t="s">
        <v>76</v>
      </c>
      <c r="B8" s="21" t="s">
        <v>77</v>
      </c>
      <c r="C8" s="22">
        <v>7978</v>
      </c>
      <c r="D8" s="22">
        <v>174</v>
      </c>
      <c r="E8" s="23">
        <v>0.02</v>
      </c>
      <c r="F8" s="24">
        <v>-305606773</v>
      </c>
      <c r="G8" s="24">
        <v>-38306.19</v>
      </c>
      <c r="H8" s="24">
        <v>-300934047</v>
      </c>
      <c r="I8" s="24">
        <v>-37720.49</v>
      </c>
      <c r="J8" s="24">
        <v>9888</v>
      </c>
      <c r="K8" s="24">
        <v>1.24</v>
      </c>
      <c r="L8" s="25">
        <v>-1E-4</v>
      </c>
      <c r="M8" s="25">
        <v>0</v>
      </c>
      <c r="N8" s="33">
        <f>J8/F8</f>
        <v>-3.2355303853164273E-5</v>
      </c>
    </row>
    <row r="9" spans="1:14" ht="15" customHeight="1" x14ac:dyDescent="0.2">
      <c r="A9" s="44"/>
      <c r="B9" s="21" t="s">
        <v>78</v>
      </c>
      <c r="C9" s="22">
        <v>641</v>
      </c>
      <c r="D9" s="22">
        <v>803</v>
      </c>
      <c r="E9" s="23">
        <v>1.25</v>
      </c>
      <c r="F9" s="24">
        <v>-28951049</v>
      </c>
      <c r="G9" s="24">
        <v>-45165.440000000002</v>
      </c>
      <c r="H9" s="24">
        <v>-27374939</v>
      </c>
      <c r="I9" s="24">
        <v>-42706.61</v>
      </c>
      <c r="J9" s="24">
        <v>-1175</v>
      </c>
      <c r="K9" s="24">
        <v>-1.83</v>
      </c>
      <c r="L9" s="25">
        <v>2.3E-3</v>
      </c>
      <c r="M9" s="25">
        <v>0</v>
      </c>
      <c r="N9" s="33">
        <f t="shared" ref="N9:N60" si="0">J9/F9</f>
        <v>4.0585748723647282E-5</v>
      </c>
    </row>
    <row r="10" spans="1:14" ht="15" customHeight="1" x14ac:dyDescent="0.2">
      <c r="A10" s="44"/>
      <c r="B10" s="21" t="s">
        <v>79</v>
      </c>
      <c r="C10" s="22">
        <v>6023</v>
      </c>
      <c r="D10" s="22">
        <v>5180</v>
      </c>
      <c r="E10" s="23">
        <v>0.86</v>
      </c>
      <c r="F10" s="24">
        <v>-935395486</v>
      </c>
      <c r="G10" s="24">
        <v>-155303.92000000001</v>
      </c>
      <c r="H10" s="24">
        <v>-908854815</v>
      </c>
      <c r="I10" s="24">
        <v>-150897.35999999999</v>
      </c>
      <c r="J10" s="24">
        <v>-20655</v>
      </c>
      <c r="K10" s="24">
        <v>-3.43</v>
      </c>
      <c r="L10" s="25">
        <v>2.0000000000000001E-4</v>
      </c>
      <c r="M10" s="25">
        <v>0</v>
      </c>
      <c r="N10" s="33">
        <f t="shared" si="0"/>
        <v>2.2081569035923271E-5</v>
      </c>
    </row>
    <row r="11" spans="1:14" ht="15" customHeight="1" x14ac:dyDescent="0.2">
      <c r="A11" s="44"/>
      <c r="B11" s="21" t="s">
        <v>80</v>
      </c>
      <c r="C11" s="22">
        <v>389</v>
      </c>
      <c r="D11" s="22">
        <v>95</v>
      </c>
      <c r="E11" s="23">
        <v>0.24</v>
      </c>
      <c r="F11" s="24">
        <v>-34363005</v>
      </c>
      <c r="G11" s="24">
        <v>-88336.77</v>
      </c>
      <c r="H11" s="24">
        <v>-33943756</v>
      </c>
      <c r="I11" s="24">
        <v>-87259.01</v>
      </c>
      <c r="J11" s="24">
        <v>-70</v>
      </c>
      <c r="K11" s="24">
        <v>-0.18</v>
      </c>
      <c r="L11" s="25">
        <v>0</v>
      </c>
      <c r="M11" s="25">
        <v>0</v>
      </c>
      <c r="N11" s="33">
        <f t="shared" si="0"/>
        <v>2.0370744642385029E-6</v>
      </c>
    </row>
    <row r="12" spans="1:14" ht="15" customHeight="1" x14ac:dyDescent="0.2">
      <c r="A12" s="45" t="s">
        <v>81</v>
      </c>
      <c r="B12" s="21" t="s">
        <v>77</v>
      </c>
      <c r="C12" s="22">
        <v>108728</v>
      </c>
      <c r="D12" s="22">
        <v>2874</v>
      </c>
      <c r="E12" s="23">
        <v>0.03</v>
      </c>
      <c r="F12" s="24">
        <v>580194561</v>
      </c>
      <c r="G12" s="24">
        <v>5336.2</v>
      </c>
      <c r="H12" s="24">
        <v>579946003</v>
      </c>
      <c r="I12" s="24">
        <v>5333.92</v>
      </c>
      <c r="J12" s="24">
        <v>250650</v>
      </c>
      <c r="K12" s="24">
        <v>2.31</v>
      </c>
      <c r="L12" s="25">
        <v>-2.9999999999999997E-4</v>
      </c>
      <c r="M12" s="25">
        <v>0</v>
      </c>
      <c r="N12" s="33">
        <f t="shared" si="0"/>
        <v>4.3201025457389628E-4</v>
      </c>
    </row>
    <row r="13" spans="1:14" ht="15" customHeight="1" x14ac:dyDescent="0.2">
      <c r="A13" s="44"/>
      <c r="B13" s="21" t="s">
        <v>78</v>
      </c>
      <c r="C13" s="22">
        <v>6453</v>
      </c>
      <c r="D13" s="22">
        <v>9626</v>
      </c>
      <c r="E13" s="23">
        <v>1.49</v>
      </c>
      <c r="F13" s="24">
        <v>38313856</v>
      </c>
      <c r="G13" s="24">
        <v>5937.37</v>
      </c>
      <c r="H13" s="24">
        <v>38171321</v>
      </c>
      <c r="I13" s="24">
        <v>5915.28</v>
      </c>
      <c r="J13" s="24">
        <v>-2220</v>
      </c>
      <c r="K13" s="24">
        <v>-0.34</v>
      </c>
      <c r="L13" s="25">
        <v>-1E-4</v>
      </c>
      <c r="M13" s="25">
        <v>0</v>
      </c>
      <c r="N13" s="33">
        <f t="shared" si="0"/>
        <v>-5.7942484306460829E-5</v>
      </c>
    </row>
    <row r="14" spans="1:14" ht="15" customHeight="1" x14ac:dyDescent="0.2">
      <c r="A14" s="44"/>
      <c r="B14" s="21" t="s">
        <v>79</v>
      </c>
      <c r="C14" s="22">
        <v>10375</v>
      </c>
      <c r="D14" s="22">
        <v>4900</v>
      </c>
      <c r="E14" s="23">
        <v>0.47</v>
      </c>
      <c r="F14" s="24">
        <v>51992182</v>
      </c>
      <c r="G14" s="24">
        <v>5011.29</v>
      </c>
      <c r="H14" s="24">
        <v>52703219</v>
      </c>
      <c r="I14" s="24">
        <v>5079.83</v>
      </c>
      <c r="J14" s="24">
        <v>-12005</v>
      </c>
      <c r="K14" s="24">
        <v>-1.1599999999999999</v>
      </c>
      <c r="L14" s="25">
        <v>-8.9999999999999998E-4</v>
      </c>
      <c r="M14" s="25">
        <v>0</v>
      </c>
      <c r="N14" s="33">
        <f t="shared" si="0"/>
        <v>-2.3090009955727576E-4</v>
      </c>
    </row>
    <row r="15" spans="1:14" ht="15" customHeight="1" x14ac:dyDescent="0.2">
      <c r="A15" s="44"/>
      <c r="B15" s="21" t="s">
        <v>80</v>
      </c>
      <c r="C15" s="22">
        <v>1463</v>
      </c>
      <c r="D15" s="22">
        <v>428</v>
      </c>
      <c r="E15" s="23">
        <v>0.28999999999999998</v>
      </c>
      <c r="F15" s="24">
        <v>7993689</v>
      </c>
      <c r="G15" s="24">
        <v>5463.9</v>
      </c>
      <c r="H15" s="24">
        <v>7982176</v>
      </c>
      <c r="I15" s="24">
        <v>5456.03</v>
      </c>
      <c r="J15" s="24">
        <v>10456</v>
      </c>
      <c r="K15" s="24">
        <v>7.15</v>
      </c>
      <c r="L15" s="25">
        <v>1.5E-3</v>
      </c>
      <c r="M15" s="25">
        <v>0</v>
      </c>
      <c r="N15" s="33">
        <f t="shared" si="0"/>
        <v>1.3080318736443212E-3</v>
      </c>
    </row>
    <row r="16" spans="1:14" ht="15" customHeight="1" x14ac:dyDescent="0.2">
      <c r="A16" s="43" t="s">
        <v>82</v>
      </c>
      <c r="B16" s="21" t="s">
        <v>77</v>
      </c>
      <c r="C16" s="22">
        <v>113111</v>
      </c>
      <c r="D16" s="22">
        <v>4326</v>
      </c>
      <c r="E16" s="23">
        <v>0.04</v>
      </c>
      <c r="F16" s="24">
        <v>1671838459</v>
      </c>
      <c r="G16" s="24">
        <v>14780.51</v>
      </c>
      <c r="H16" s="24">
        <v>1669875209</v>
      </c>
      <c r="I16" s="24">
        <v>14763.15</v>
      </c>
      <c r="J16" s="24">
        <v>4882583</v>
      </c>
      <c r="K16" s="24">
        <v>43.17</v>
      </c>
      <c r="L16" s="25">
        <v>2.3999999999999998E-3</v>
      </c>
      <c r="M16" s="25">
        <v>0</v>
      </c>
      <c r="N16" s="33">
        <f t="shared" si="0"/>
        <v>2.9204873076795275E-3</v>
      </c>
    </row>
    <row r="17" spans="1:14" ht="15" customHeight="1" x14ac:dyDescent="0.2">
      <c r="A17" s="44"/>
      <c r="B17" s="21" t="s">
        <v>78</v>
      </c>
      <c r="C17" s="22">
        <v>15102</v>
      </c>
      <c r="D17" s="22">
        <v>24542</v>
      </c>
      <c r="E17" s="23">
        <v>1.63</v>
      </c>
      <c r="F17" s="24">
        <v>230346809</v>
      </c>
      <c r="G17" s="24">
        <v>15252.74</v>
      </c>
      <c r="H17" s="24">
        <v>229550708</v>
      </c>
      <c r="I17" s="24">
        <v>15200.02</v>
      </c>
      <c r="J17" s="24">
        <v>3973</v>
      </c>
      <c r="K17" s="24">
        <v>0.26</v>
      </c>
      <c r="L17" s="25">
        <v>0</v>
      </c>
      <c r="M17" s="25">
        <v>0</v>
      </c>
      <c r="N17" s="33">
        <f t="shared" si="0"/>
        <v>1.7247905526661758E-5</v>
      </c>
    </row>
    <row r="18" spans="1:14" ht="15" customHeight="1" x14ac:dyDescent="0.2">
      <c r="A18" s="44"/>
      <c r="B18" s="21" t="s">
        <v>79</v>
      </c>
      <c r="C18" s="22">
        <v>15037</v>
      </c>
      <c r="D18" s="22">
        <v>11503</v>
      </c>
      <c r="E18" s="23">
        <v>0.76</v>
      </c>
      <c r="F18" s="24">
        <v>229872894</v>
      </c>
      <c r="G18" s="24">
        <v>15287.15</v>
      </c>
      <c r="H18" s="24">
        <v>230088943</v>
      </c>
      <c r="I18" s="24">
        <v>15301.52</v>
      </c>
      <c r="J18" s="24">
        <v>746</v>
      </c>
      <c r="K18" s="24">
        <v>0.05</v>
      </c>
      <c r="L18" s="25">
        <v>0</v>
      </c>
      <c r="M18" s="25">
        <v>0</v>
      </c>
      <c r="N18" s="33">
        <f t="shared" si="0"/>
        <v>3.2452717108960225E-6</v>
      </c>
    </row>
    <row r="19" spans="1:14" ht="15" customHeight="1" x14ac:dyDescent="0.2">
      <c r="A19" s="44"/>
      <c r="B19" s="21" t="s">
        <v>80</v>
      </c>
      <c r="C19" s="22">
        <v>2256</v>
      </c>
      <c r="D19" s="22">
        <v>815</v>
      </c>
      <c r="E19" s="23">
        <v>0.36</v>
      </c>
      <c r="F19" s="24">
        <v>33955258</v>
      </c>
      <c r="G19" s="24">
        <v>15051.09</v>
      </c>
      <c r="H19" s="24">
        <v>33941998</v>
      </c>
      <c r="I19" s="24">
        <v>15045.21</v>
      </c>
      <c r="J19" s="24">
        <v>114112</v>
      </c>
      <c r="K19" s="24">
        <v>50.58</v>
      </c>
      <c r="L19" s="25">
        <v>3.0000000000000001E-3</v>
      </c>
      <c r="M19" s="25">
        <v>0</v>
      </c>
      <c r="N19" s="33">
        <f t="shared" si="0"/>
        <v>3.3606577219940431E-3</v>
      </c>
    </row>
    <row r="20" spans="1:14" ht="15" customHeight="1" x14ac:dyDescent="0.2">
      <c r="A20" s="43" t="s">
        <v>83</v>
      </c>
      <c r="B20" s="21" t="s">
        <v>77</v>
      </c>
      <c r="C20" s="22">
        <v>90781</v>
      </c>
      <c r="D20" s="22">
        <v>3243</v>
      </c>
      <c r="E20" s="23">
        <v>0.04</v>
      </c>
      <c r="F20" s="24">
        <v>2262243480</v>
      </c>
      <c r="G20" s="24">
        <v>24919.79</v>
      </c>
      <c r="H20" s="24">
        <v>2258727524</v>
      </c>
      <c r="I20" s="24">
        <v>24881.06</v>
      </c>
      <c r="J20" s="24">
        <v>45374177</v>
      </c>
      <c r="K20" s="24">
        <v>499.82</v>
      </c>
      <c r="L20" s="25">
        <v>1.95E-2</v>
      </c>
      <c r="M20" s="25">
        <v>2.0899999999999998E-2</v>
      </c>
      <c r="N20" s="33">
        <f t="shared" si="0"/>
        <v>2.0057158922610754E-2</v>
      </c>
    </row>
    <row r="21" spans="1:14" ht="15" customHeight="1" x14ac:dyDescent="0.2">
      <c r="A21" s="44"/>
      <c r="B21" s="21" t="s">
        <v>78</v>
      </c>
      <c r="C21" s="22">
        <v>17539</v>
      </c>
      <c r="D21" s="22">
        <v>28516</v>
      </c>
      <c r="E21" s="23">
        <v>1.63</v>
      </c>
      <c r="F21" s="24">
        <v>440949483</v>
      </c>
      <c r="G21" s="24">
        <v>25141.08</v>
      </c>
      <c r="H21" s="24">
        <v>439399494</v>
      </c>
      <c r="I21" s="24">
        <v>25052.71</v>
      </c>
      <c r="J21" s="24">
        <v>213512</v>
      </c>
      <c r="K21" s="24">
        <v>12.17</v>
      </c>
      <c r="L21" s="25">
        <v>4.0000000000000002E-4</v>
      </c>
      <c r="M21" s="25">
        <v>0</v>
      </c>
      <c r="N21" s="33">
        <f t="shared" si="0"/>
        <v>4.8420966172217964E-4</v>
      </c>
    </row>
    <row r="22" spans="1:14" ht="15" customHeight="1" x14ac:dyDescent="0.2">
      <c r="A22" s="44"/>
      <c r="B22" s="21" t="s">
        <v>79</v>
      </c>
      <c r="C22" s="22">
        <v>20793</v>
      </c>
      <c r="D22" s="22">
        <v>17795</v>
      </c>
      <c r="E22" s="23">
        <v>0.86</v>
      </c>
      <c r="F22" s="24">
        <v>525596251</v>
      </c>
      <c r="G22" s="24">
        <v>25277.56</v>
      </c>
      <c r="H22" s="24">
        <v>524393619</v>
      </c>
      <c r="I22" s="24">
        <v>25219.72</v>
      </c>
      <c r="J22" s="24">
        <v>7898</v>
      </c>
      <c r="K22" s="24">
        <v>0.38</v>
      </c>
      <c r="L22" s="25">
        <v>0</v>
      </c>
      <c r="M22" s="25">
        <v>0</v>
      </c>
      <c r="N22" s="33">
        <f t="shared" si="0"/>
        <v>1.5026743408030893E-5</v>
      </c>
    </row>
    <row r="23" spans="1:14" ht="15" customHeight="1" x14ac:dyDescent="0.2">
      <c r="A23" s="44"/>
      <c r="B23" s="21" t="s">
        <v>80</v>
      </c>
      <c r="C23" s="22">
        <v>2712</v>
      </c>
      <c r="D23" s="22">
        <v>1086</v>
      </c>
      <c r="E23" s="23">
        <v>0.4</v>
      </c>
      <c r="F23" s="24">
        <v>68589381</v>
      </c>
      <c r="G23" s="24">
        <v>25291.07</v>
      </c>
      <c r="H23" s="24">
        <v>68432968</v>
      </c>
      <c r="I23" s="24">
        <v>25233.4</v>
      </c>
      <c r="J23" s="24">
        <v>1239554</v>
      </c>
      <c r="K23" s="24">
        <v>457.06</v>
      </c>
      <c r="L23" s="25">
        <v>1.7600000000000001E-2</v>
      </c>
      <c r="M23" s="25">
        <v>1.9900000000000001E-2</v>
      </c>
      <c r="N23" s="33">
        <f t="shared" si="0"/>
        <v>1.8072097778517638E-2</v>
      </c>
    </row>
    <row r="24" spans="1:14" ht="15" customHeight="1" x14ac:dyDescent="0.2">
      <c r="A24" s="43" t="s">
        <v>84</v>
      </c>
      <c r="B24" s="21" t="s">
        <v>77</v>
      </c>
      <c r="C24" s="22">
        <v>86479</v>
      </c>
      <c r="D24" s="22">
        <v>2827</v>
      </c>
      <c r="E24" s="23">
        <v>0.03</v>
      </c>
      <c r="F24" s="24">
        <v>3018564150</v>
      </c>
      <c r="G24" s="24">
        <v>34905.17</v>
      </c>
      <c r="H24" s="24">
        <v>3014596593</v>
      </c>
      <c r="I24" s="24">
        <v>34859.29</v>
      </c>
      <c r="J24" s="24">
        <v>95795451</v>
      </c>
      <c r="K24" s="24">
        <v>1107.73</v>
      </c>
      <c r="L24" s="25">
        <v>3.15E-2</v>
      </c>
      <c r="M24" s="25">
        <v>3.2800000000000003E-2</v>
      </c>
      <c r="N24" s="33">
        <f t="shared" si="0"/>
        <v>3.173543653196835E-2</v>
      </c>
    </row>
    <row r="25" spans="1:14" ht="15" customHeight="1" x14ac:dyDescent="0.2">
      <c r="A25" s="44"/>
      <c r="B25" s="21" t="s">
        <v>78</v>
      </c>
      <c r="C25" s="22">
        <v>21047</v>
      </c>
      <c r="D25" s="22">
        <v>33072</v>
      </c>
      <c r="E25" s="23">
        <v>1.57</v>
      </c>
      <c r="F25" s="24">
        <v>737150254</v>
      </c>
      <c r="G25" s="24">
        <v>35024.01</v>
      </c>
      <c r="H25" s="24">
        <v>733939220</v>
      </c>
      <c r="I25" s="24">
        <v>34871.440000000002</v>
      </c>
      <c r="J25" s="24">
        <v>6471826</v>
      </c>
      <c r="K25" s="24">
        <v>307.49</v>
      </c>
      <c r="L25" s="25">
        <v>8.3999999999999995E-3</v>
      </c>
      <c r="M25" s="25">
        <v>8.2000000000000007E-3</v>
      </c>
      <c r="N25" s="33">
        <f t="shared" si="0"/>
        <v>8.7795208166610763E-3</v>
      </c>
    </row>
    <row r="26" spans="1:14" ht="15" customHeight="1" x14ac:dyDescent="0.2">
      <c r="A26" s="44"/>
      <c r="B26" s="21" t="s">
        <v>79</v>
      </c>
      <c r="C26" s="22">
        <v>25182</v>
      </c>
      <c r="D26" s="22">
        <v>23848</v>
      </c>
      <c r="E26" s="23">
        <v>0.95</v>
      </c>
      <c r="F26" s="24">
        <v>884983725</v>
      </c>
      <c r="G26" s="24">
        <v>35143.5</v>
      </c>
      <c r="H26" s="24">
        <v>882794856</v>
      </c>
      <c r="I26" s="24">
        <v>35056.58</v>
      </c>
      <c r="J26" s="24">
        <v>1807509</v>
      </c>
      <c r="K26" s="24">
        <v>71.78</v>
      </c>
      <c r="L26" s="25">
        <v>1.9E-3</v>
      </c>
      <c r="M26" s="25">
        <v>0</v>
      </c>
      <c r="N26" s="33">
        <f t="shared" si="0"/>
        <v>2.0424206106163137E-3</v>
      </c>
    </row>
    <row r="27" spans="1:14" ht="15" customHeight="1" x14ac:dyDescent="0.2">
      <c r="A27" s="44"/>
      <c r="B27" s="21" t="s">
        <v>80</v>
      </c>
      <c r="C27" s="22">
        <v>3354</v>
      </c>
      <c r="D27" s="22">
        <v>1229</v>
      </c>
      <c r="E27" s="23">
        <v>0.37</v>
      </c>
      <c r="F27" s="24">
        <v>117267907</v>
      </c>
      <c r="G27" s="24">
        <v>34963.599999999999</v>
      </c>
      <c r="H27" s="24">
        <v>116824183</v>
      </c>
      <c r="I27" s="24">
        <v>34831.300000000003</v>
      </c>
      <c r="J27" s="24">
        <v>3503934</v>
      </c>
      <c r="K27" s="24">
        <v>1044.7</v>
      </c>
      <c r="L27" s="25">
        <v>2.9600000000000001E-2</v>
      </c>
      <c r="M27" s="25">
        <v>3.2000000000000001E-2</v>
      </c>
      <c r="N27" s="33">
        <f t="shared" si="0"/>
        <v>2.9879735126508229E-2</v>
      </c>
    </row>
    <row r="28" spans="1:14" ht="15" customHeight="1" x14ac:dyDescent="0.2">
      <c r="A28" s="43" t="s">
        <v>85</v>
      </c>
      <c r="B28" s="21" t="s">
        <v>77</v>
      </c>
      <c r="C28" s="22">
        <v>67186</v>
      </c>
      <c r="D28" s="22">
        <v>1921</v>
      </c>
      <c r="E28" s="23">
        <v>0.03</v>
      </c>
      <c r="F28" s="24">
        <v>3005825439</v>
      </c>
      <c r="G28" s="24">
        <v>44738.87</v>
      </c>
      <c r="H28" s="24">
        <v>3001906504</v>
      </c>
      <c r="I28" s="24">
        <v>44680.54</v>
      </c>
      <c r="J28" s="24">
        <v>114179119</v>
      </c>
      <c r="K28" s="24">
        <v>1699.45</v>
      </c>
      <c r="L28" s="25">
        <v>3.7900000000000003E-2</v>
      </c>
      <c r="M28" s="25">
        <v>3.9100000000000003E-2</v>
      </c>
      <c r="N28" s="33">
        <f t="shared" si="0"/>
        <v>3.7985944732035384E-2</v>
      </c>
    </row>
    <row r="29" spans="1:14" ht="15" customHeight="1" x14ac:dyDescent="0.2">
      <c r="A29" s="44"/>
      <c r="B29" s="21" t="s">
        <v>78</v>
      </c>
      <c r="C29" s="22">
        <v>17449</v>
      </c>
      <c r="D29" s="22">
        <v>27241</v>
      </c>
      <c r="E29" s="23">
        <v>1.56</v>
      </c>
      <c r="F29" s="24">
        <v>781180179</v>
      </c>
      <c r="G29" s="24">
        <v>44769.34</v>
      </c>
      <c r="H29" s="24">
        <v>778476331</v>
      </c>
      <c r="I29" s="24">
        <v>44614.38</v>
      </c>
      <c r="J29" s="24">
        <v>17804451</v>
      </c>
      <c r="K29" s="24">
        <v>1020.37</v>
      </c>
      <c r="L29" s="25">
        <v>2.2599999999999999E-2</v>
      </c>
      <c r="M29" s="25">
        <v>2.4E-2</v>
      </c>
      <c r="N29" s="33">
        <f t="shared" si="0"/>
        <v>2.2791734197341942E-2</v>
      </c>
    </row>
    <row r="30" spans="1:14" ht="15" customHeight="1" x14ac:dyDescent="0.2">
      <c r="A30" s="44"/>
      <c r="B30" s="21" t="s">
        <v>79</v>
      </c>
      <c r="C30" s="22">
        <v>29224</v>
      </c>
      <c r="D30" s="22">
        <v>31509</v>
      </c>
      <c r="E30" s="23">
        <v>1.08</v>
      </c>
      <c r="F30" s="24">
        <v>1317706338</v>
      </c>
      <c r="G30" s="24">
        <v>45089.87</v>
      </c>
      <c r="H30" s="24">
        <v>1314028034</v>
      </c>
      <c r="I30" s="24">
        <v>44964</v>
      </c>
      <c r="J30" s="24">
        <v>12836091</v>
      </c>
      <c r="K30" s="24">
        <v>439.23</v>
      </c>
      <c r="L30" s="25">
        <v>9.5999999999999992E-3</v>
      </c>
      <c r="M30" s="25">
        <v>9.7000000000000003E-3</v>
      </c>
      <c r="N30" s="33">
        <f t="shared" si="0"/>
        <v>9.7412379601076182E-3</v>
      </c>
    </row>
    <row r="31" spans="1:14" ht="15" customHeight="1" x14ac:dyDescent="0.2">
      <c r="A31" s="44"/>
      <c r="B31" s="21" t="s">
        <v>80</v>
      </c>
      <c r="C31" s="22">
        <v>3076</v>
      </c>
      <c r="D31" s="22">
        <v>1127</v>
      </c>
      <c r="E31" s="23">
        <v>0.37</v>
      </c>
      <c r="F31" s="24">
        <v>137993825</v>
      </c>
      <c r="G31" s="24">
        <v>44861.45</v>
      </c>
      <c r="H31" s="24">
        <v>137517844</v>
      </c>
      <c r="I31" s="24">
        <v>44706.71</v>
      </c>
      <c r="J31" s="24">
        <v>5085798</v>
      </c>
      <c r="K31" s="24">
        <v>1653.38</v>
      </c>
      <c r="L31" s="25">
        <v>3.6799999999999999E-2</v>
      </c>
      <c r="M31" s="25">
        <v>3.85E-2</v>
      </c>
      <c r="N31" s="33">
        <f t="shared" si="0"/>
        <v>3.6855257834906743E-2</v>
      </c>
    </row>
    <row r="32" spans="1:14" ht="15" customHeight="1" x14ac:dyDescent="0.2">
      <c r="A32" s="43" t="s">
        <v>86</v>
      </c>
      <c r="B32" s="21" t="s">
        <v>77</v>
      </c>
      <c r="C32" s="22">
        <v>49490</v>
      </c>
      <c r="D32" s="22">
        <v>1282</v>
      </c>
      <c r="E32" s="23">
        <v>0.03</v>
      </c>
      <c r="F32" s="24">
        <v>2709860863</v>
      </c>
      <c r="G32" s="24">
        <v>54755.73</v>
      </c>
      <c r="H32" s="24">
        <v>2705219893</v>
      </c>
      <c r="I32" s="24">
        <v>54661.95</v>
      </c>
      <c r="J32" s="24">
        <v>113519703</v>
      </c>
      <c r="K32" s="24">
        <v>2293.79</v>
      </c>
      <c r="L32" s="25">
        <v>4.1799999999999997E-2</v>
      </c>
      <c r="M32" s="25">
        <v>4.3200000000000002E-2</v>
      </c>
      <c r="N32" s="33">
        <f t="shared" si="0"/>
        <v>4.189134008685818E-2</v>
      </c>
    </row>
    <row r="33" spans="1:14" ht="15" customHeight="1" x14ac:dyDescent="0.2">
      <c r="A33" s="44"/>
      <c r="B33" s="21" t="s">
        <v>78</v>
      </c>
      <c r="C33" s="22">
        <v>12885</v>
      </c>
      <c r="D33" s="22">
        <v>19432</v>
      </c>
      <c r="E33" s="23">
        <v>1.51</v>
      </c>
      <c r="F33" s="24">
        <v>705080948</v>
      </c>
      <c r="G33" s="24">
        <v>54721.07</v>
      </c>
      <c r="H33" s="24">
        <v>702671484</v>
      </c>
      <c r="I33" s="24">
        <v>54534.07</v>
      </c>
      <c r="J33" s="24">
        <v>21753477</v>
      </c>
      <c r="K33" s="24">
        <v>1688.28</v>
      </c>
      <c r="L33" s="25">
        <v>3.0800000000000001E-2</v>
      </c>
      <c r="M33" s="25">
        <v>3.1600000000000003E-2</v>
      </c>
      <c r="N33" s="33">
        <f t="shared" si="0"/>
        <v>3.085245327037258E-2</v>
      </c>
    </row>
    <row r="34" spans="1:14" ht="15" customHeight="1" x14ac:dyDescent="0.2">
      <c r="A34" s="44"/>
      <c r="B34" s="21" t="s">
        <v>79</v>
      </c>
      <c r="C34" s="22">
        <v>32606</v>
      </c>
      <c r="D34" s="22">
        <v>37651</v>
      </c>
      <c r="E34" s="23">
        <v>1.1499999999999999</v>
      </c>
      <c r="F34" s="24">
        <v>1796271510</v>
      </c>
      <c r="G34" s="24">
        <v>55090.21</v>
      </c>
      <c r="H34" s="24">
        <v>1793208313</v>
      </c>
      <c r="I34" s="24">
        <v>54996.27</v>
      </c>
      <c r="J34" s="24">
        <v>34499308</v>
      </c>
      <c r="K34" s="24">
        <v>1058.07</v>
      </c>
      <c r="L34" s="25">
        <v>1.9099999999999999E-2</v>
      </c>
      <c r="M34" s="25">
        <v>2.1600000000000001E-2</v>
      </c>
      <c r="N34" s="33">
        <f t="shared" si="0"/>
        <v>1.9206065345878588E-2</v>
      </c>
    </row>
    <row r="35" spans="1:14" ht="15" customHeight="1" x14ac:dyDescent="0.2">
      <c r="A35" s="44"/>
      <c r="B35" s="21" t="s">
        <v>80</v>
      </c>
      <c r="C35" s="22">
        <v>2708</v>
      </c>
      <c r="D35" s="22">
        <v>1003</v>
      </c>
      <c r="E35" s="23">
        <v>0.37</v>
      </c>
      <c r="F35" s="24">
        <v>148532118</v>
      </c>
      <c r="G35" s="24">
        <v>54849.38</v>
      </c>
      <c r="H35" s="24">
        <v>148224340</v>
      </c>
      <c r="I35" s="24">
        <v>54735.72</v>
      </c>
      <c r="J35" s="24">
        <v>6127010</v>
      </c>
      <c r="K35" s="24">
        <v>2262.56</v>
      </c>
      <c r="L35" s="25">
        <v>4.1200000000000001E-2</v>
      </c>
      <c r="M35" s="25">
        <v>4.2700000000000002E-2</v>
      </c>
      <c r="N35" s="33">
        <f t="shared" si="0"/>
        <v>4.1250404845098891E-2</v>
      </c>
    </row>
    <row r="36" spans="1:14" ht="15" customHeight="1" x14ac:dyDescent="0.2">
      <c r="A36" s="43" t="s">
        <v>87</v>
      </c>
      <c r="B36" s="21" t="s">
        <v>77</v>
      </c>
      <c r="C36" s="22">
        <v>36032</v>
      </c>
      <c r="D36" s="22">
        <v>854</v>
      </c>
      <c r="E36" s="23">
        <v>0.02</v>
      </c>
      <c r="F36" s="24">
        <v>2331203395</v>
      </c>
      <c r="G36" s="24">
        <v>64698.14</v>
      </c>
      <c r="H36" s="24">
        <v>2327191948</v>
      </c>
      <c r="I36" s="24">
        <v>64586.81</v>
      </c>
      <c r="J36" s="24">
        <v>103856265</v>
      </c>
      <c r="K36" s="24">
        <v>2882.33</v>
      </c>
      <c r="L36" s="25">
        <v>4.4499999999999998E-2</v>
      </c>
      <c r="M36" s="25">
        <v>4.5999999999999999E-2</v>
      </c>
      <c r="N36" s="33">
        <f t="shared" si="0"/>
        <v>4.4550494917239947E-2</v>
      </c>
    </row>
    <row r="37" spans="1:14" ht="15" customHeight="1" x14ac:dyDescent="0.2">
      <c r="A37" s="44"/>
      <c r="B37" s="21" t="s">
        <v>78</v>
      </c>
      <c r="C37" s="22">
        <v>9388</v>
      </c>
      <c r="D37" s="22">
        <v>13618</v>
      </c>
      <c r="E37" s="23">
        <v>1.45</v>
      </c>
      <c r="F37" s="24">
        <v>607410681</v>
      </c>
      <c r="G37" s="24">
        <v>64700.75</v>
      </c>
      <c r="H37" s="24">
        <v>605912284</v>
      </c>
      <c r="I37" s="24">
        <v>64541.15</v>
      </c>
      <c r="J37" s="24">
        <v>21546572</v>
      </c>
      <c r="K37" s="24">
        <v>2295.12</v>
      </c>
      <c r="L37" s="25">
        <v>3.5400000000000001E-2</v>
      </c>
      <c r="M37" s="25">
        <v>3.6299999999999999E-2</v>
      </c>
      <c r="N37" s="33">
        <f t="shared" si="0"/>
        <v>3.5472823698995834E-2</v>
      </c>
    </row>
    <row r="38" spans="1:14" ht="15" customHeight="1" x14ac:dyDescent="0.2">
      <c r="A38" s="44"/>
      <c r="B38" s="21" t="s">
        <v>79</v>
      </c>
      <c r="C38" s="22">
        <v>36818</v>
      </c>
      <c r="D38" s="22">
        <v>44863</v>
      </c>
      <c r="E38" s="23">
        <v>1.22</v>
      </c>
      <c r="F38" s="24">
        <v>2395299236</v>
      </c>
      <c r="G38" s="24">
        <v>65057.83</v>
      </c>
      <c r="H38" s="24">
        <v>2386950432</v>
      </c>
      <c r="I38" s="24">
        <v>64831.07</v>
      </c>
      <c r="J38" s="24">
        <v>61414098</v>
      </c>
      <c r="K38" s="24">
        <v>1668.05</v>
      </c>
      <c r="L38" s="25">
        <v>2.5600000000000001E-2</v>
      </c>
      <c r="M38" s="25">
        <v>2.8000000000000001E-2</v>
      </c>
      <c r="N38" s="33">
        <f t="shared" si="0"/>
        <v>2.5639426204868542E-2</v>
      </c>
    </row>
    <row r="39" spans="1:14" ht="15" customHeight="1" x14ac:dyDescent="0.2">
      <c r="A39" s="44"/>
      <c r="B39" s="21" t="s">
        <v>80</v>
      </c>
      <c r="C39" s="22">
        <v>2076</v>
      </c>
      <c r="D39" s="22">
        <v>801</v>
      </c>
      <c r="E39" s="23">
        <v>0.39</v>
      </c>
      <c r="F39" s="24">
        <v>134188291</v>
      </c>
      <c r="G39" s="24">
        <v>64637.91</v>
      </c>
      <c r="H39" s="24">
        <v>134410147</v>
      </c>
      <c r="I39" s="24">
        <v>64744.77</v>
      </c>
      <c r="J39" s="24">
        <v>5904476</v>
      </c>
      <c r="K39" s="24">
        <v>2844.16</v>
      </c>
      <c r="L39" s="25">
        <v>4.3999999999999997E-2</v>
      </c>
      <c r="M39" s="25">
        <v>4.5600000000000002E-2</v>
      </c>
      <c r="N39" s="33">
        <f t="shared" si="0"/>
        <v>4.400142483370624E-2</v>
      </c>
    </row>
    <row r="40" spans="1:14" ht="15" customHeight="1" x14ac:dyDescent="0.2">
      <c r="A40" s="43" t="s">
        <v>88</v>
      </c>
      <c r="B40" s="21" t="s">
        <v>77</v>
      </c>
      <c r="C40" s="22">
        <v>25312</v>
      </c>
      <c r="D40" s="22">
        <v>620</v>
      </c>
      <c r="E40" s="23">
        <v>0.02</v>
      </c>
      <c r="F40" s="24">
        <v>1890572156</v>
      </c>
      <c r="G40" s="24">
        <v>74690.75</v>
      </c>
      <c r="H40" s="24">
        <v>1886747452</v>
      </c>
      <c r="I40" s="24">
        <v>74539.64</v>
      </c>
      <c r="J40" s="24">
        <v>87399471</v>
      </c>
      <c r="K40" s="24">
        <v>3452.89</v>
      </c>
      <c r="L40" s="25">
        <v>4.6199999999999998E-2</v>
      </c>
      <c r="M40" s="25">
        <v>4.8000000000000001E-2</v>
      </c>
      <c r="N40" s="33">
        <f t="shared" si="0"/>
        <v>4.6229111500783154E-2</v>
      </c>
    </row>
    <row r="41" spans="1:14" ht="15" customHeight="1" x14ac:dyDescent="0.2">
      <c r="A41" s="44"/>
      <c r="B41" s="21" t="s">
        <v>78</v>
      </c>
      <c r="C41" s="22">
        <v>6827</v>
      </c>
      <c r="D41" s="22">
        <v>9649</v>
      </c>
      <c r="E41" s="23">
        <v>1.41</v>
      </c>
      <c r="F41" s="24">
        <v>509805951</v>
      </c>
      <c r="G41" s="24">
        <v>74674.960000000006</v>
      </c>
      <c r="H41" s="24">
        <v>501305120</v>
      </c>
      <c r="I41" s="24">
        <v>73429.78</v>
      </c>
      <c r="J41" s="24">
        <v>19791426</v>
      </c>
      <c r="K41" s="24">
        <v>2898.99</v>
      </c>
      <c r="L41" s="25">
        <v>3.8800000000000001E-2</v>
      </c>
      <c r="M41" s="25">
        <v>3.9800000000000002E-2</v>
      </c>
      <c r="N41" s="33">
        <f t="shared" si="0"/>
        <v>3.8821488766811199E-2</v>
      </c>
    </row>
    <row r="42" spans="1:14" ht="15" customHeight="1" x14ac:dyDescent="0.2">
      <c r="A42" s="44"/>
      <c r="B42" s="21" t="s">
        <v>79</v>
      </c>
      <c r="C42" s="22">
        <v>39184</v>
      </c>
      <c r="D42" s="22">
        <v>49776</v>
      </c>
      <c r="E42" s="23">
        <v>1.27</v>
      </c>
      <c r="F42" s="24">
        <v>2940598171</v>
      </c>
      <c r="G42" s="24">
        <v>75045.89</v>
      </c>
      <c r="H42" s="24">
        <v>2934858610</v>
      </c>
      <c r="I42" s="24">
        <v>74899.41</v>
      </c>
      <c r="J42" s="24">
        <v>89988496</v>
      </c>
      <c r="K42" s="24">
        <v>2296.56</v>
      </c>
      <c r="L42" s="25">
        <v>3.0599999999999999E-2</v>
      </c>
      <c r="M42" s="25">
        <v>3.2500000000000001E-2</v>
      </c>
      <c r="N42" s="33">
        <f t="shared" si="0"/>
        <v>3.0602105682939296E-2</v>
      </c>
    </row>
    <row r="43" spans="1:14" ht="15" customHeight="1" x14ac:dyDescent="0.2">
      <c r="A43" s="44"/>
      <c r="B43" s="21" t="s">
        <v>80</v>
      </c>
      <c r="C43" s="22">
        <v>1423</v>
      </c>
      <c r="D43" s="22">
        <v>536</v>
      </c>
      <c r="E43" s="23">
        <v>0.38</v>
      </c>
      <c r="F43" s="24">
        <v>106472606</v>
      </c>
      <c r="G43" s="24">
        <v>74822.63</v>
      </c>
      <c r="H43" s="24">
        <v>106268584</v>
      </c>
      <c r="I43" s="24">
        <v>74679.259999999995</v>
      </c>
      <c r="J43" s="24">
        <v>4848839</v>
      </c>
      <c r="K43" s="24">
        <v>3407.48</v>
      </c>
      <c r="L43" s="25">
        <v>4.5499999999999999E-2</v>
      </c>
      <c r="M43" s="25">
        <v>4.7800000000000002E-2</v>
      </c>
      <c r="N43" s="33">
        <f t="shared" si="0"/>
        <v>4.5540718708434728E-2</v>
      </c>
    </row>
    <row r="44" spans="1:14" ht="15" customHeight="1" x14ac:dyDescent="0.2">
      <c r="A44" s="43" t="s">
        <v>89</v>
      </c>
      <c r="B44" s="21" t="s">
        <v>77</v>
      </c>
      <c r="C44" s="22">
        <v>17582</v>
      </c>
      <c r="D44" s="22">
        <v>423</v>
      </c>
      <c r="E44" s="23">
        <v>0.02</v>
      </c>
      <c r="F44" s="24">
        <v>1488870246</v>
      </c>
      <c r="G44" s="24">
        <v>84681.51</v>
      </c>
      <c r="H44" s="24">
        <v>1486808165</v>
      </c>
      <c r="I44" s="24">
        <v>84564.22</v>
      </c>
      <c r="J44" s="24">
        <v>69747287</v>
      </c>
      <c r="K44" s="24">
        <v>3966.97</v>
      </c>
      <c r="L44" s="25">
        <v>4.6800000000000001E-2</v>
      </c>
      <c r="M44" s="25">
        <v>4.8500000000000001E-2</v>
      </c>
      <c r="N44" s="33">
        <f t="shared" si="0"/>
        <v>4.6845779333278451E-2</v>
      </c>
    </row>
    <row r="45" spans="1:14" ht="15" customHeight="1" x14ac:dyDescent="0.2">
      <c r="A45" s="44"/>
      <c r="B45" s="21" t="s">
        <v>78</v>
      </c>
      <c r="C45" s="22">
        <v>4603</v>
      </c>
      <c r="D45" s="22">
        <v>6311</v>
      </c>
      <c r="E45" s="23">
        <v>1.37</v>
      </c>
      <c r="F45" s="24">
        <v>389535736</v>
      </c>
      <c r="G45" s="24">
        <v>84626.49</v>
      </c>
      <c r="H45" s="24">
        <v>388642013</v>
      </c>
      <c r="I45" s="24">
        <v>84432.33</v>
      </c>
      <c r="J45" s="24">
        <v>16149066</v>
      </c>
      <c r="K45" s="24">
        <v>3508.38</v>
      </c>
      <c r="L45" s="25">
        <v>4.1399999999999999E-2</v>
      </c>
      <c r="M45" s="25">
        <v>4.24E-2</v>
      </c>
      <c r="N45" s="33">
        <f t="shared" si="0"/>
        <v>4.1457213055286921E-2</v>
      </c>
    </row>
    <row r="46" spans="1:14" ht="15" customHeight="1" x14ac:dyDescent="0.2">
      <c r="A46" s="44"/>
      <c r="B46" s="21" t="s">
        <v>79</v>
      </c>
      <c r="C46" s="22">
        <v>40059</v>
      </c>
      <c r="D46" s="22">
        <v>52033</v>
      </c>
      <c r="E46" s="23">
        <v>1.3</v>
      </c>
      <c r="F46" s="24">
        <v>3404667554</v>
      </c>
      <c r="G46" s="24">
        <v>84991.33</v>
      </c>
      <c r="H46" s="24">
        <v>3395504033</v>
      </c>
      <c r="I46" s="24">
        <v>84762.58</v>
      </c>
      <c r="J46" s="24">
        <v>116460368</v>
      </c>
      <c r="K46" s="24">
        <v>2907.22</v>
      </c>
      <c r="L46" s="25">
        <v>3.4200000000000001E-2</v>
      </c>
      <c r="M46" s="25">
        <v>3.5999999999999997E-2</v>
      </c>
      <c r="N46" s="33">
        <f t="shared" si="0"/>
        <v>3.4206090948050313E-2</v>
      </c>
    </row>
    <row r="47" spans="1:14" ht="15" customHeight="1" x14ac:dyDescent="0.2">
      <c r="A47" s="44"/>
      <c r="B47" s="21" t="s">
        <v>80</v>
      </c>
      <c r="C47" s="22">
        <v>1034</v>
      </c>
      <c r="D47" s="22">
        <v>386</v>
      </c>
      <c r="E47" s="23">
        <v>0.37</v>
      </c>
      <c r="F47" s="24">
        <v>87571825</v>
      </c>
      <c r="G47" s="24">
        <v>84692.29</v>
      </c>
      <c r="H47" s="24">
        <v>87569156</v>
      </c>
      <c r="I47" s="24">
        <v>84689.71</v>
      </c>
      <c r="J47" s="24">
        <v>4078873</v>
      </c>
      <c r="K47" s="24">
        <v>3944.75</v>
      </c>
      <c r="L47" s="25">
        <v>4.6600000000000003E-2</v>
      </c>
      <c r="M47" s="25">
        <v>4.8500000000000001E-2</v>
      </c>
      <c r="N47" s="33">
        <f t="shared" si="0"/>
        <v>4.6577457989484629E-2</v>
      </c>
    </row>
    <row r="48" spans="1:14" ht="15" customHeight="1" x14ac:dyDescent="0.2">
      <c r="A48" s="45" t="s">
        <v>90</v>
      </c>
      <c r="B48" s="21" t="s">
        <v>77</v>
      </c>
      <c r="C48" s="22">
        <v>11797</v>
      </c>
      <c r="D48" s="22">
        <v>294</v>
      </c>
      <c r="E48" s="23">
        <v>0.02</v>
      </c>
      <c r="F48" s="24">
        <v>1117001006</v>
      </c>
      <c r="G48" s="24">
        <v>94685.17</v>
      </c>
      <c r="H48" s="24">
        <v>1115812640</v>
      </c>
      <c r="I48" s="24">
        <v>94584.44</v>
      </c>
      <c r="J48" s="24">
        <v>52392814</v>
      </c>
      <c r="K48" s="24">
        <v>4441.2</v>
      </c>
      <c r="L48" s="25">
        <v>4.6899999999999997E-2</v>
      </c>
      <c r="M48" s="25">
        <v>4.8500000000000001E-2</v>
      </c>
      <c r="N48" s="33">
        <f t="shared" si="0"/>
        <v>4.6904894193085446E-2</v>
      </c>
    </row>
    <row r="49" spans="1:14" ht="15" customHeight="1" x14ac:dyDescent="0.2">
      <c r="A49" s="44"/>
      <c r="B49" s="21" t="s">
        <v>78</v>
      </c>
      <c r="C49" s="22">
        <v>3086</v>
      </c>
      <c r="D49" s="22">
        <v>4178</v>
      </c>
      <c r="E49" s="23">
        <v>1.35</v>
      </c>
      <c r="F49" s="24">
        <v>292343964</v>
      </c>
      <c r="G49" s="24">
        <v>94732.33</v>
      </c>
      <c r="H49" s="24">
        <v>292031877</v>
      </c>
      <c r="I49" s="24">
        <v>94631.2</v>
      </c>
      <c r="J49" s="24">
        <v>12665067</v>
      </c>
      <c r="K49" s="24">
        <v>4104.04</v>
      </c>
      <c r="L49" s="25">
        <v>4.3299999999999998E-2</v>
      </c>
      <c r="M49" s="25">
        <v>4.4400000000000002E-2</v>
      </c>
      <c r="N49" s="33">
        <f t="shared" si="0"/>
        <v>4.3322485016314548E-2</v>
      </c>
    </row>
    <row r="50" spans="1:14" ht="15" customHeight="1" x14ac:dyDescent="0.2">
      <c r="A50" s="44"/>
      <c r="B50" s="21" t="s">
        <v>79</v>
      </c>
      <c r="C50" s="22">
        <v>39441</v>
      </c>
      <c r="D50" s="22">
        <v>51482</v>
      </c>
      <c r="E50" s="23">
        <v>1.31</v>
      </c>
      <c r="F50" s="24">
        <v>3745286597</v>
      </c>
      <c r="G50" s="24">
        <v>94959.22</v>
      </c>
      <c r="H50" s="24">
        <v>3737699106</v>
      </c>
      <c r="I50" s="24">
        <v>94766.84</v>
      </c>
      <c r="J50" s="24">
        <v>139016892</v>
      </c>
      <c r="K50" s="24">
        <v>3524.68</v>
      </c>
      <c r="L50" s="25">
        <v>3.7100000000000001E-2</v>
      </c>
      <c r="M50" s="25">
        <v>3.8699999999999998E-2</v>
      </c>
      <c r="N50" s="33">
        <f t="shared" si="0"/>
        <v>3.711782487122707E-2</v>
      </c>
    </row>
    <row r="51" spans="1:14" ht="15" customHeight="1" x14ac:dyDescent="0.2">
      <c r="A51" s="44"/>
      <c r="B51" s="21" t="s">
        <v>80</v>
      </c>
      <c r="C51" s="22">
        <v>693</v>
      </c>
      <c r="D51" s="22">
        <v>255</v>
      </c>
      <c r="E51" s="23">
        <v>0.37</v>
      </c>
      <c r="F51" s="24">
        <v>65589154</v>
      </c>
      <c r="G51" s="24">
        <v>94645.24</v>
      </c>
      <c r="H51" s="24">
        <v>65600212</v>
      </c>
      <c r="I51" s="24">
        <v>94661.2</v>
      </c>
      <c r="J51" s="24">
        <v>3063928</v>
      </c>
      <c r="K51" s="24">
        <v>4421.25</v>
      </c>
      <c r="L51" s="25">
        <v>4.6699999999999998E-2</v>
      </c>
      <c r="M51" s="25">
        <v>4.8500000000000001E-2</v>
      </c>
      <c r="N51" s="33">
        <f t="shared" si="0"/>
        <v>4.6713942979048032E-2</v>
      </c>
    </row>
    <row r="52" spans="1:14" ht="15" customHeight="1" x14ac:dyDescent="0.2">
      <c r="A52" s="45" t="s">
        <v>91</v>
      </c>
      <c r="B52" s="21" t="s">
        <v>77</v>
      </c>
      <c r="C52" s="22">
        <v>39780</v>
      </c>
      <c r="D52" s="22">
        <v>1035</v>
      </c>
      <c r="E52" s="23">
        <v>0.03</v>
      </c>
      <c r="F52" s="24">
        <v>7968571830</v>
      </c>
      <c r="G52" s="24">
        <v>200316.03</v>
      </c>
      <c r="H52" s="24">
        <v>8011066030</v>
      </c>
      <c r="I52" s="24">
        <v>201384.26</v>
      </c>
      <c r="J52" s="24">
        <v>361855373</v>
      </c>
      <c r="K52" s="24">
        <v>9096.41</v>
      </c>
      <c r="L52" s="25">
        <v>4.6399999999999997E-2</v>
      </c>
      <c r="M52" s="25">
        <v>4.8500000000000001E-2</v>
      </c>
      <c r="N52" s="33">
        <f t="shared" si="0"/>
        <v>4.5410317020383811E-2</v>
      </c>
    </row>
    <row r="53" spans="1:14" ht="15" customHeight="1" x14ac:dyDescent="0.2">
      <c r="A53" s="44"/>
      <c r="B53" s="21" t="s">
        <v>78</v>
      </c>
      <c r="C53" s="22">
        <v>10246</v>
      </c>
      <c r="D53" s="22">
        <v>13246</v>
      </c>
      <c r="E53" s="23">
        <v>1.29</v>
      </c>
      <c r="F53" s="24">
        <v>1932691581</v>
      </c>
      <c r="G53" s="24">
        <v>188628.89</v>
      </c>
      <c r="H53" s="24">
        <v>1937967236</v>
      </c>
      <c r="I53" s="24">
        <v>189143.79</v>
      </c>
      <c r="J53" s="24">
        <v>88527696</v>
      </c>
      <c r="K53" s="24">
        <v>8640.2199999999993</v>
      </c>
      <c r="L53" s="25">
        <v>4.6199999999999998E-2</v>
      </c>
      <c r="M53" s="25">
        <v>4.8300000000000003E-2</v>
      </c>
      <c r="N53" s="33">
        <f t="shared" si="0"/>
        <v>4.5805392267603613E-2</v>
      </c>
    </row>
    <row r="54" spans="1:14" ht="15" customHeight="1" x14ac:dyDescent="0.2">
      <c r="A54" s="44"/>
      <c r="B54" s="21" t="s">
        <v>79</v>
      </c>
      <c r="C54" s="22">
        <v>308589</v>
      </c>
      <c r="D54" s="22">
        <v>423108</v>
      </c>
      <c r="E54" s="23">
        <v>1.37</v>
      </c>
      <c r="F54" s="24">
        <v>75991773607</v>
      </c>
      <c r="G54" s="24">
        <v>246255.61</v>
      </c>
      <c r="H54" s="24">
        <v>76489575583</v>
      </c>
      <c r="I54" s="24">
        <v>247868.77</v>
      </c>
      <c r="J54" s="24">
        <v>3372264079</v>
      </c>
      <c r="K54" s="24">
        <v>10928.01</v>
      </c>
      <c r="L54" s="25">
        <v>4.4400000000000002E-2</v>
      </c>
      <c r="M54" s="25">
        <v>4.6199999999999998E-2</v>
      </c>
      <c r="N54" s="33">
        <f t="shared" si="0"/>
        <v>4.4376699199574453E-2</v>
      </c>
    </row>
    <row r="55" spans="1:14" ht="15" customHeight="1" x14ac:dyDescent="0.2">
      <c r="A55" s="44"/>
      <c r="B55" s="21" t="s">
        <v>80</v>
      </c>
      <c r="C55" s="22">
        <v>2804</v>
      </c>
      <c r="D55" s="22">
        <v>1019</v>
      </c>
      <c r="E55" s="23">
        <v>0.36</v>
      </c>
      <c r="F55" s="24">
        <v>1089004137</v>
      </c>
      <c r="G55" s="24">
        <v>388375.23</v>
      </c>
      <c r="H55" s="24">
        <v>1111374928</v>
      </c>
      <c r="I55" s="24">
        <v>396353.4</v>
      </c>
      <c r="J55" s="24">
        <v>42838722</v>
      </c>
      <c r="K55" s="24">
        <v>15277.72</v>
      </c>
      <c r="L55" s="25">
        <v>4.5999999999999999E-2</v>
      </c>
      <c r="M55" s="25">
        <v>4.8500000000000001E-2</v>
      </c>
      <c r="N55" s="33">
        <f t="shared" si="0"/>
        <v>3.9337519982258803E-2</v>
      </c>
    </row>
    <row r="56" spans="1:14" ht="15" customHeight="1" x14ac:dyDescent="0.2">
      <c r="A56" s="45" t="s">
        <v>92</v>
      </c>
      <c r="B56" s="21" t="s">
        <v>77</v>
      </c>
      <c r="C56" s="22">
        <v>654256</v>
      </c>
      <c r="D56" s="22">
        <v>19873</v>
      </c>
      <c r="E56" s="23">
        <v>0.03</v>
      </c>
      <c r="F56" s="24">
        <v>27739138812</v>
      </c>
      <c r="G56" s="24">
        <v>42397.99</v>
      </c>
      <c r="H56" s="24">
        <v>27756963914</v>
      </c>
      <c r="I56" s="24">
        <v>42425.23</v>
      </c>
      <c r="J56" s="24">
        <v>1049262781</v>
      </c>
      <c r="K56" s="24">
        <v>1603.75</v>
      </c>
      <c r="L56" s="25">
        <v>2.35E-2</v>
      </c>
      <c r="M56" s="25">
        <v>2.75E-2</v>
      </c>
      <c r="N56" s="33">
        <f t="shared" si="0"/>
        <v>3.7826076292825903E-2</v>
      </c>
    </row>
    <row r="57" spans="1:14" ht="15" customHeight="1" x14ac:dyDescent="0.2">
      <c r="A57" s="44"/>
      <c r="B57" s="21" t="s">
        <v>78</v>
      </c>
      <c r="C57" s="22">
        <v>125266</v>
      </c>
      <c r="D57" s="22">
        <v>190234</v>
      </c>
      <c r="E57" s="23">
        <v>1.52</v>
      </c>
      <c r="F57" s="24">
        <v>6635858393</v>
      </c>
      <c r="G57" s="24">
        <v>52974.14</v>
      </c>
      <c r="H57" s="24">
        <v>6620692149</v>
      </c>
      <c r="I57" s="24">
        <v>52853.07</v>
      </c>
      <c r="J57" s="24">
        <v>204923671</v>
      </c>
      <c r="K57" s="24">
        <v>1635.91</v>
      </c>
      <c r="L57" s="25">
        <v>1.89E-2</v>
      </c>
      <c r="M57" s="25">
        <v>1.8100000000000002E-2</v>
      </c>
      <c r="N57" s="33">
        <f t="shared" si="0"/>
        <v>3.0881260398228031E-2</v>
      </c>
    </row>
    <row r="58" spans="1:14" ht="15" customHeight="1" x14ac:dyDescent="0.2">
      <c r="A58" s="44"/>
      <c r="B58" s="21" t="s">
        <v>79</v>
      </c>
      <c r="C58" s="22">
        <v>603331</v>
      </c>
      <c r="D58" s="22">
        <v>753648</v>
      </c>
      <c r="E58" s="23">
        <v>1.25</v>
      </c>
      <c r="F58" s="24">
        <v>92348652579</v>
      </c>
      <c r="G58" s="24">
        <v>153064.66</v>
      </c>
      <c r="H58" s="24">
        <v>92832949933</v>
      </c>
      <c r="I58" s="24">
        <v>153867.35999999999</v>
      </c>
      <c r="J58" s="24">
        <v>3828262825</v>
      </c>
      <c r="K58" s="24">
        <v>6345.21</v>
      </c>
      <c r="L58" s="25">
        <v>3.2500000000000001E-2</v>
      </c>
      <c r="M58" s="25">
        <v>3.8800000000000001E-2</v>
      </c>
      <c r="N58" s="33">
        <f t="shared" si="0"/>
        <v>4.1454452426635008E-2</v>
      </c>
    </row>
    <row r="59" spans="1:14" ht="15" customHeight="1" x14ac:dyDescent="0.2">
      <c r="A59" s="44"/>
      <c r="B59" s="21" t="s">
        <v>80</v>
      </c>
      <c r="C59" s="22">
        <v>23988</v>
      </c>
      <c r="D59" s="22">
        <v>8780</v>
      </c>
      <c r="E59" s="23">
        <v>0.37</v>
      </c>
      <c r="F59" s="24">
        <v>1962795186</v>
      </c>
      <c r="G59" s="24">
        <v>81824.039999999994</v>
      </c>
      <c r="H59" s="24">
        <v>1984202780</v>
      </c>
      <c r="I59" s="24">
        <v>82716.47</v>
      </c>
      <c r="J59" s="24">
        <v>76815632</v>
      </c>
      <c r="K59" s="24">
        <v>3202.25</v>
      </c>
      <c r="L59" s="25">
        <v>3.1099999999999999E-2</v>
      </c>
      <c r="M59" s="25">
        <v>3.7699999999999997E-2</v>
      </c>
      <c r="N59" s="33">
        <f t="shared" si="0"/>
        <v>3.9135836763765121E-2</v>
      </c>
    </row>
    <row r="60" spans="1:14" ht="15" customHeight="1" x14ac:dyDescent="0.2">
      <c r="A60" s="45" t="s">
        <v>92</v>
      </c>
      <c r="B60" s="45"/>
      <c r="C60" s="22">
        <v>1406841</v>
      </c>
      <c r="D60" s="22">
        <v>972535</v>
      </c>
      <c r="E60" s="23">
        <v>0.69</v>
      </c>
      <c r="F60" s="24">
        <v>128686444970</v>
      </c>
      <c r="G60" s="24">
        <v>91471.92</v>
      </c>
      <c r="H60" s="24">
        <v>129194808776</v>
      </c>
      <c r="I60" s="24">
        <v>91833.27</v>
      </c>
      <c r="J60" s="24">
        <v>5159264909</v>
      </c>
      <c r="K60" s="24">
        <v>3667.27</v>
      </c>
      <c r="L60" s="25">
        <v>2.7099999999999999E-2</v>
      </c>
      <c r="M60" s="25">
        <v>3.3099999999999997E-2</v>
      </c>
      <c r="N60" s="33">
        <f t="shared" si="0"/>
        <v>4.0091751001457475E-2</v>
      </c>
    </row>
    <row r="62" spans="1:14" ht="15" customHeight="1" x14ac:dyDescent="0.2">
      <c r="A62" s="36" t="s">
        <v>71</v>
      </c>
      <c r="B62" s="37"/>
      <c r="C62" s="37"/>
      <c r="D62" s="37"/>
      <c r="E62" s="37"/>
      <c r="F62" s="37"/>
      <c r="G62" s="37"/>
      <c r="H62" s="37"/>
      <c r="I62" s="37"/>
      <c r="J62" s="37"/>
      <c r="K62" s="37"/>
      <c r="L62" s="37"/>
      <c r="M62" s="37"/>
    </row>
    <row r="63" spans="1:14" ht="15" customHeight="1" x14ac:dyDescent="0.3">
      <c r="A63" s="39" t="s">
        <v>1</v>
      </c>
      <c r="B63" s="37"/>
      <c r="C63" s="37"/>
      <c r="D63" s="37"/>
      <c r="E63" s="37"/>
      <c r="F63" s="37"/>
      <c r="G63" s="37"/>
      <c r="H63" s="37"/>
      <c r="I63" s="37"/>
      <c r="J63" s="37"/>
      <c r="K63" s="37"/>
      <c r="L63" s="37"/>
      <c r="M63" s="37"/>
    </row>
    <row r="64" spans="1:14" ht="15" customHeight="1" x14ac:dyDescent="0.2">
      <c r="A64" s="36" t="s">
        <v>93</v>
      </c>
      <c r="B64" s="37"/>
      <c r="C64" s="37"/>
      <c r="D64" s="37"/>
      <c r="E64" s="37"/>
      <c r="F64" s="37"/>
      <c r="G64" s="37"/>
      <c r="H64" s="37"/>
      <c r="I64" s="37"/>
      <c r="J64" s="37"/>
      <c r="K64" s="37"/>
      <c r="L64" s="37"/>
      <c r="M64" s="37"/>
    </row>
    <row r="65" spans="1:13" ht="15" customHeight="1" x14ac:dyDescent="0.2">
      <c r="A65" s="36" t="s">
        <v>94</v>
      </c>
      <c r="B65" s="37"/>
      <c r="C65" s="37"/>
      <c r="D65" s="37"/>
      <c r="E65" s="37"/>
      <c r="F65" s="37"/>
      <c r="G65" s="37"/>
      <c r="H65" s="37"/>
      <c r="I65" s="37"/>
      <c r="J65" s="37"/>
      <c r="K65" s="37"/>
      <c r="L65" s="37"/>
      <c r="M65" s="37"/>
    </row>
    <row r="66" spans="1:13" ht="15" customHeight="1" x14ac:dyDescent="0.3">
      <c r="A66" s="39" t="s">
        <v>1</v>
      </c>
      <c r="B66" s="37"/>
      <c r="C66" s="37"/>
      <c r="D66" s="37"/>
      <c r="E66" s="37"/>
      <c r="F66" s="37"/>
      <c r="G66" s="37"/>
      <c r="H66" s="37"/>
      <c r="I66" s="37"/>
      <c r="J66" s="37"/>
      <c r="K66" s="37"/>
      <c r="L66" s="37"/>
      <c r="M66" s="37"/>
    </row>
    <row r="67" spans="1:13" ht="15" customHeight="1" x14ac:dyDescent="0.2">
      <c r="A67" s="36" t="s">
        <v>30</v>
      </c>
      <c r="B67" s="37"/>
      <c r="C67" s="37"/>
      <c r="D67" s="37"/>
      <c r="E67" s="37"/>
      <c r="F67" s="37"/>
      <c r="G67" s="37"/>
      <c r="H67" s="37"/>
      <c r="I67" s="37"/>
      <c r="J67" s="37"/>
      <c r="K67" s="37"/>
      <c r="L67" s="37"/>
      <c r="M67" s="37"/>
    </row>
  </sheetData>
  <mergeCells count="26">
    <mergeCell ref="A7:B7"/>
    <mergeCell ref="A8:A11"/>
    <mergeCell ref="A12:A15"/>
    <mergeCell ref="A16:A19"/>
    <mergeCell ref="A20:A23"/>
    <mergeCell ref="A24:A27"/>
    <mergeCell ref="A28:A31"/>
    <mergeCell ref="A32:A35"/>
    <mergeCell ref="A36:A39"/>
    <mergeCell ref="A40:A43"/>
    <mergeCell ref="A44:A47"/>
    <mergeCell ref="A48:A51"/>
    <mergeCell ref="A52:A55"/>
    <mergeCell ref="A56:A59"/>
    <mergeCell ref="A60:B60"/>
    <mergeCell ref="A1:M1"/>
    <mergeCell ref="A2:M2"/>
    <mergeCell ref="A3:M3"/>
    <mergeCell ref="A4:M4"/>
    <mergeCell ref="A5:M5"/>
    <mergeCell ref="A66:M66"/>
    <mergeCell ref="A67:M67"/>
    <mergeCell ref="A62:M62"/>
    <mergeCell ref="A63:M63"/>
    <mergeCell ref="A64:M64"/>
    <mergeCell ref="A65:M6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zoomScaleNormal="100" workbookViewId="0">
      <pane ySplit="7" topLeftCell="A8" activePane="bottomLeft" state="frozen"/>
      <selection pane="bottomLeft" sqref="A1:O1"/>
    </sheetView>
  </sheetViews>
  <sheetFormatPr defaultColWidth="12" defaultRowHeight="12.95" customHeight="1" x14ac:dyDescent="0.2"/>
  <cols>
    <col min="1" max="1" width="30.6640625" bestFit="1" customWidth="1"/>
    <col min="2" max="2" width="50.6640625" bestFit="1" customWidth="1"/>
    <col min="3" max="15" width="17.6640625" bestFit="1" customWidth="1"/>
  </cols>
  <sheetData>
    <row r="1" spans="1:15" ht="17.100000000000001" customHeight="1" x14ac:dyDescent="0.25">
      <c r="A1" s="41" t="s">
        <v>31</v>
      </c>
      <c r="B1" s="37"/>
      <c r="C1" s="37"/>
      <c r="D1" s="37"/>
      <c r="E1" s="37"/>
      <c r="F1" s="37"/>
      <c r="G1" s="37"/>
      <c r="H1" s="37"/>
      <c r="I1" s="37"/>
      <c r="J1" s="37"/>
      <c r="K1" s="37"/>
      <c r="L1" s="37"/>
      <c r="M1" s="37"/>
      <c r="N1" s="37"/>
      <c r="O1" s="37"/>
    </row>
    <row r="2" spans="1:15" ht="17.100000000000001" customHeight="1" x14ac:dyDescent="0.3">
      <c r="A2" s="39" t="s">
        <v>1</v>
      </c>
      <c r="B2" s="37"/>
      <c r="C2" s="37"/>
      <c r="D2" s="37"/>
      <c r="E2" s="37"/>
      <c r="F2" s="37"/>
      <c r="G2" s="37"/>
      <c r="H2" s="37"/>
      <c r="I2" s="37"/>
      <c r="J2" s="37"/>
      <c r="K2" s="37"/>
      <c r="L2" s="37"/>
      <c r="M2" s="37"/>
      <c r="N2" s="37"/>
      <c r="O2" s="37"/>
    </row>
    <row r="3" spans="1:15" ht="17.100000000000001" customHeight="1" x14ac:dyDescent="0.3">
      <c r="A3" s="38" t="s">
        <v>36</v>
      </c>
      <c r="B3" s="37"/>
      <c r="C3" s="37"/>
      <c r="D3" s="37"/>
      <c r="E3" s="37"/>
      <c r="F3" s="37"/>
      <c r="G3" s="37"/>
      <c r="H3" s="37"/>
      <c r="I3" s="37"/>
      <c r="J3" s="37"/>
      <c r="K3" s="37"/>
      <c r="L3" s="37"/>
      <c r="M3" s="37"/>
      <c r="N3" s="37"/>
      <c r="O3" s="37"/>
    </row>
    <row r="4" spans="1:15" ht="17.100000000000001" customHeight="1" x14ac:dyDescent="0.3">
      <c r="A4" s="39" t="s">
        <v>1</v>
      </c>
      <c r="B4" s="37"/>
      <c r="C4" s="37"/>
      <c r="D4" s="37"/>
      <c r="E4" s="37"/>
      <c r="F4" s="37"/>
      <c r="G4" s="37"/>
      <c r="H4" s="37"/>
      <c r="I4" s="37"/>
      <c r="J4" s="37"/>
      <c r="K4" s="37"/>
      <c r="L4" s="37"/>
      <c r="M4" s="37"/>
      <c r="N4" s="37"/>
      <c r="O4" s="37"/>
    </row>
    <row r="5" spans="1:15" ht="17.100000000000001" customHeight="1" x14ac:dyDescent="0.3">
      <c r="A5" s="42" t="s">
        <v>95</v>
      </c>
      <c r="B5" s="37"/>
      <c r="C5" s="37"/>
      <c r="D5" s="37"/>
      <c r="E5" s="37"/>
      <c r="F5" s="37"/>
      <c r="G5" s="37"/>
      <c r="H5" s="37"/>
      <c r="I5" s="37"/>
      <c r="J5" s="37"/>
      <c r="K5" s="37"/>
      <c r="L5" s="37"/>
      <c r="M5" s="37"/>
      <c r="N5" s="37"/>
      <c r="O5" s="37"/>
    </row>
    <row r="7" spans="1:15" ht="30" customHeight="1" x14ac:dyDescent="0.2">
      <c r="A7" s="46" t="s">
        <v>96</v>
      </c>
      <c r="B7" s="46"/>
      <c r="C7" s="9" t="s">
        <v>39</v>
      </c>
      <c r="D7" s="9" t="s">
        <v>97</v>
      </c>
      <c r="E7" s="9" t="s">
        <v>98</v>
      </c>
      <c r="F7" s="9" t="s">
        <v>99</v>
      </c>
      <c r="G7" s="9" t="s">
        <v>100</v>
      </c>
      <c r="H7" s="9" t="s">
        <v>101</v>
      </c>
      <c r="I7" s="9" t="s">
        <v>102</v>
      </c>
      <c r="J7" s="9" t="s">
        <v>103</v>
      </c>
      <c r="K7" s="9" t="s">
        <v>104</v>
      </c>
      <c r="L7" s="9" t="s">
        <v>105</v>
      </c>
      <c r="M7" s="9" t="s">
        <v>106</v>
      </c>
      <c r="N7" s="9" t="s">
        <v>107</v>
      </c>
      <c r="O7" s="9" t="s">
        <v>108</v>
      </c>
    </row>
    <row r="8" spans="1:15" ht="15" customHeight="1" x14ac:dyDescent="0.2">
      <c r="A8" s="45" t="s">
        <v>109</v>
      </c>
      <c r="B8" s="21" t="s">
        <v>77</v>
      </c>
      <c r="C8" s="22">
        <v>88852</v>
      </c>
      <c r="D8" s="24">
        <v>7000</v>
      </c>
      <c r="E8" s="24">
        <v>12000</v>
      </c>
      <c r="F8" s="24">
        <v>15000</v>
      </c>
      <c r="G8" s="24">
        <v>18000</v>
      </c>
      <c r="H8" s="24">
        <v>25000</v>
      </c>
      <c r="I8" s="24">
        <v>33000</v>
      </c>
      <c r="J8" s="24">
        <v>44000</v>
      </c>
      <c r="K8" s="24">
        <v>61000</v>
      </c>
      <c r="L8" s="24">
        <v>72000</v>
      </c>
      <c r="M8" s="24">
        <v>86000</v>
      </c>
      <c r="N8" s="24">
        <v>155000</v>
      </c>
      <c r="O8" s="24">
        <v>344086.61</v>
      </c>
    </row>
    <row r="9" spans="1:15" ht="15" customHeight="1" x14ac:dyDescent="0.2">
      <c r="A9" s="44"/>
      <c r="B9" s="21" t="s">
        <v>78</v>
      </c>
      <c r="C9" s="22">
        <v>9080</v>
      </c>
      <c r="D9" s="24">
        <v>14000</v>
      </c>
      <c r="E9" s="24">
        <v>22000</v>
      </c>
      <c r="F9" s="24">
        <v>25000</v>
      </c>
      <c r="G9" s="24">
        <v>29000</v>
      </c>
      <c r="H9" s="24">
        <v>37000</v>
      </c>
      <c r="I9" s="24">
        <v>47000</v>
      </c>
      <c r="J9" s="24">
        <v>60000</v>
      </c>
      <c r="K9" s="24">
        <v>78000</v>
      </c>
      <c r="L9" s="24">
        <v>92000</v>
      </c>
      <c r="M9" s="24">
        <v>110000</v>
      </c>
      <c r="N9" s="24">
        <v>255000</v>
      </c>
      <c r="O9" s="24">
        <v>982428.45</v>
      </c>
    </row>
    <row r="10" spans="1:15" ht="15" customHeight="1" x14ac:dyDescent="0.2">
      <c r="A10" s="44"/>
      <c r="B10" s="21" t="s">
        <v>79</v>
      </c>
      <c r="C10" s="22">
        <v>91783</v>
      </c>
      <c r="D10" s="24">
        <v>42000</v>
      </c>
      <c r="E10" s="24">
        <v>68000</v>
      </c>
      <c r="F10" s="24">
        <v>81000</v>
      </c>
      <c r="G10" s="24">
        <v>94000</v>
      </c>
      <c r="H10" s="24">
        <v>120000</v>
      </c>
      <c r="I10" s="24">
        <v>165000</v>
      </c>
      <c r="J10" s="24">
        <v>230000</v>
      </c>
      <c r="K10" s="24">
        <v>355000</v>
      </c>
      <c r="L10" s="24">
        <v>465000</v>
      </c>
      <c r="M10" s="24">
        <v>650000</v>
      </c>
      <c r="N10" s="24">
        <v>1700000</v>
      </c>
      <c r="O10" s="24">
        <v>1426117.23</v>
      </c>
    </row>
    <row r="11" spans="1:15" ht="15" customHeight="1" x14ac:dyDescent="0.2">
      <c r="A11" s="44"/>
      <c r="B11" s="21" t="s">
        <v>80</v>
      </c>
      <c r="C11" s="22">
        <v>3715</v>
      </c>
      <c r="D11" s="24">
        <v>12000</v>
      </c>
      <c r="E11" s="24">
        <v>24000</v>
      </c>
      <c r="F11" s="24">
        <v>31000</v>
      </c>
      <c r="G11" s="24">
        <v>36000</v>
      </c>
      <c r="H11" s="24">
        <v>49000</v>
      </c>
      <c r="I11" s="24">
        <v>64000</v>
      </c>
      <c r="J11" s="24">
        <v>89000</v>
      </c>
      <c r="K11" s="24">
        <v>135000</v>
      </c>
      <c r="L11" s="24">
        <v>180000</v>
      </c>
      <c r="M11" s="24">
        <v>290000</v>
      </c>
      <c r="N11" s="24">
        <v>1700000</v>
      </c>
      <c r="O11" s="24">
        <v>2681133.96</v>
      </c>
    </row>
    <row r="12" spans="1:15" ht="15" customHeight="1" x14ac:dyDescent="0.2">
      <c r="A12" s="45" t="s">
        <v>110</v>
      </c>
      <c r="B12" s="21" t="s">
        <v>77</v>
      </c>
      <c r="C12" s="22">
        <v>654256</v>
      </c>
      <c r="D12" s="24">
        <v>6000</v>
      </c>
      <c r="E12" s="24">
        <v>11000</v>
      </c>
      <c r="F12" s="24">
        <v>14000</v>
      </c>
      <c r="G12" s="24">
        <v>17000</v>
      </c>
      <c r="H12" s="24">
        <v>23000</v>
      </c>
      <c r="I12" s="24">
        <v>31000</v>
      </c>
      <c r="J12" s="24">
        <v>38000</v>
      </c>
      <c r="K12" s="24">
        <v>47000</v>
      </c>
      <c r="L12" s="24">
        <v>53000</v>
      </c>
      <c r="M12" s="24">
        <v>60000</v>
      </c>
      <c r="N12" s="24">
        <v>82000</v>
      </c>
      <c r="O12" s="24">
        <v>42397.99</v>
      </c>
    </row>
    <row r="13" spans="1:15" ht="15" customHeight="1" x14ac:dyDescent="0.2">
      <c r="A13" s="44"/>
      <c r="B13" s="21" t="s">
        <v>78</v>
      </c>
      <c r="C13" s="22">
        <v>125266</v>
      </c>
      <c r="D13" s="24">
        <v>14000</v>
      </c>
      <c r="E13" s="24">
        <v>22000</v>
      </c>
      <c r="F13" s="24">
        <v>25000</v>
      </c>
      <c r="G13" s="24">
        <v>29000</v>
      </c>
      <c r="H13" s="24">
        <v>35000</v>
      </c>
      <c r="I13" s="24">
        <v>41000</v>
      </c>
      <c r="J13" s="24">
        <v>48000</v>
      </c>
      <c r="K13" s="24">
        <v>57000</v>
      </c>
      <c r="L13" s="24">
        <v>63000</v>
      </c>
      <c r="M13" s="24">
        <v>70000</v>
      </c>
      <c r="N13" s="24">
        <v>92000</v>
      </c>
      <c r="O13" s="24">
        <v>52974.14</v>
      </c>
    </row>
    <row r="14" spans="1:15" ht="15" customHeight="1" x14ac:dyDescent="0.2">
      <c r="A14" s="44"/>
      <c r="B14" s="21" t="s">
        <v>79</v>
      </c>
      <c r="C14" s="22">
        <v>603331</v>
      </c>
      <c r="D14" s="24">
        <v>33000</v>
      </c>
      <c r="E14" s="24">
        <v>54000</v>
      </c>
      <c r="F14" s="24">
        <v>63000</v>
      </c>
      <c r="G14" s="24">
        <v>71000</v>
      </c>
      <c r="H14" s="24">
        <v>87000</v>
      </c>
      <c r="I14" s="24">
        <v>100000</v>
      </c>
      <c r="J14" s="24">
        <v>120000</v>
      </c>
      <c r="K14" s="24">
        <v>140000</v>
      </c>
      <c r="L14" s="24">
        <v>155000</v>
      </c>
      <c r="M14" s="24">
        <v>170000</v>
      </c>
      <c r="N14" s="24">
        <v>240000</v>
      </c>
      <c r="O14" s="24">
        <v>153064.66</v>
      </c>
    </row>
    <row r="15" spans="1:15" ht="15" customHeight="1" x14ac:dyDescent="0.2">
      <c r="A15" s="44"/>
      <c r="B15" s="21" t="s">
        <v>80</v>
      </c>
      <c r="C15" s="22">
        <v>23988</v>
      </c>
      <c r="D15" s="24">
        <v>13000</v>
      </c>
      <c r="E15" s="24">
        <v>23000</v>
      </c>
      <c r="F15" s="24">
        <v>27000</v>
      </c>
      <c r="G15" s="24">
        <v>31000</v>
      </c>
      <c r="H15" s="24">
        <v>38000</v>
      </c>
      <c r="I15" s="24">
        <v>46000</v>
      </c>
      <c r="J15" s="24">
        <v>54000</v>
      </c>
      <c r="K15" s="24">
        <v>64000</v>
      </c>
      <c r="L15" s="24">
        <v>70000</v>
      </c>
      <c r="M15" s="24">
        <v>78000</v>
      </c>
      <c r="N15" s="24">
        <v>105000</v>
      </c>
      <c r="O15" s="24">
        <v>81824.039999999994</v>
      </c>
    </row>
    <row r="16" spans="1:15" ht="15" customHeight="1" x14ac:dyDescent="0.2">
      <c r="A16" s="45" t="s">
        <v>92</v>
      </c>
      <c r="B16" s="21" t="s">
        <v>77</v>
      </c>
      <c r="C16" s="22">
        <v>743108</v>
      </c>
      <c r="D16" s="24">
        <v>6000</v>
      </c>
      <c r="E16" s="24">
        <v>11000</v>
      </c>
      <c r="F16" s="24">
        <v>14000</v>
      </c>
      <c r="G16" s="24">
        <v>17000</v>
      </c>
      <c r="H16" s="24">
        <v>24000</v>
      </c>
      <c r="I16" s="24">
        <v>31000</v>
      </c>
      <c r="J16" s="24">
        <v>39000</v>
      </c>
      <c r="K16" s="24">
        <v>48000</v>
      </c>
      <c r="L16" s="24">
        <v>54000</v>
      </c>
      <c r="M16" s="24">
        <v>62000</v>
      </c>
      <c r="N16" s="24">
        <v>87000</v>
      </c>
      <c r="O16" s="24">
        <v>78470.320000000007</v>
      </c>
    </row>
    <row r="17" spans="1:15" ht="15" customHeight="1" x14ac:dyDescent="0.2">
      <c r="A17" s="44"/>
      <c r="B17" s="21" t="s">
        <v>78</v>
      </c>
      <c r="C17" s="22">
        <v>134346</v>
      </c>
      <c r="D17" s="24">
        <v>14000</v>
      </c>
      <c r="E17" s="24">
        <v>22000</v>
      </c>
      <c r="F17" s="24">
        <v>25000</v>
      </c>
      <c r="G17" s="24">
        <v>29000</v>
      </c>
      <c r="H17" s="24">
        <v>35000</v>
      </c>
      <c r="I17" s="24">
        <v>41000</v>
      </c>
      <c r="J17" s="24">
        <v>48000</v>
      </c>
      <c r="K17" s="24">
        <v>58000</v>
      </c>
      <c r="L17" s="24">
        <v>64000</v>
      </c>
      <c r="M17" s="24">
        <v>71000</v>
      </c>
      <c r="N17" s="24">
        <v>96000</v>
      </c>
      <c r="O17" s="24">
        <v>115792.87</v>
      </c>
    </row>
    <row r="18" spans="1:15" ht="15" customHeight="1" x14ac:dyDescent="0.2">
      <c r="A18" s="44"/>
      <c r="B18" s="21" t="s">
        <v>79</v>
      </c>
      <c r="C18" s="22">
        <v>695114</v>
      </c>
      <c r="D18" s="24">
        <v>34000</v>
      </c>
      <c r="E18" s="24">
        <v>56000</v>
      </c>
      <c r="F18" s="24">
        <v>65000</v>
      </c>
      <c r="G18" s="24">
        <v>73000</v>
      </c>
      <c r="H18" s="24">
        <v>89000</v>
      </c>
      <c r="I18" s="24">
        <v>105000</v>
      </c>
      <c r="J18" s="24">
        <v>125000</v>
      </c>
      <c r="K18" s="24">
        <v>150000</v>
      </c>
      <c r="L18" s="24">
        <v>165000</v>
      </c>
      <c r="M18" s="24">
        <v>190000</v>
      </c>
      <c r="N18" s="24">
        <v>305000</v>
      </c>
      <c r="O18" s="24">
        <v>321158.78999999998</v>
      </c>
    </row>
    <row r="19" spans="1:15" ht="15" customHeight="1" x14ac:dyDescent="0.2">
      <c r="A19" s="44"/>
      <c r="B19" s="21" t="s">
        <v>80</v>
      </c>
      <c r="C19" s="22">
        <v>27703</v>
      </c>
      <c r="D19" s="24">
        <v>13000</v>
      </c>
      <c r="E19" s="24">
        <v>23000</v>
      </c>
      <c r="F19" s="24">
        <v>28000</v>
      </c>
      <c r="G19" s="24">
        <v>32000</v>
      </c>
      <c r="H19" s="24">
        <v>39000</v>
      </c>
      <c r="I19" s="24">
        <v>47000</v>
      </c>
      <c r="J19" s="24">
        <v>56000</v>
      </c>
      <c r="K19" s="24">
        <v>67000</v>
      </c>
      <c r="L19" s="24">
        <v>75000</v>
      </c>
      <c r="M19" s="24">
        <v>85000</v>
      </c>
      <c r="N19" s="24">
        <v>130000</v>
      </c>
      <c r="O19" s="24">
        <v>430394.1</v>
      </c>
    </row>
    <row r="20" spans="1:15" ht="15" customHeight="1" x14ac:dyDescent="0.2">
      <c r="A20" s="21" t="s">
        <v>109</v>
      </c>
      <c r="B20" s="21" t="s">
        <v>92</v>
      </c>
      <c r="C20" s="22">
        <v>193430</v>
      </c>
      <c r="D20" s="24">
        <v>11000</v>
      </c>
      <c r="E20" s="24">
        <v>22000</v>
      </c>
      <c r="F20" s="24">
        <v>28000</v>
      </c>
      <c r="G20" s="24">
        <v>35000</v>
      </c>
      <c r="H20" s="24">
        <v>52000</v>
      </c>
      <c r="I20" s="24">
        <v>75000</v>
      </c>
      <c r="J20" s="24">
        <v>105000</v>
      </c>
      <c r="K20" s="24">
        <v>155000</v>
      </c>
      <c r="L20" s="24">
        <v>200000</v>
      </c>
      <c r="M20" s="24">
        <v>285000</v>
      </c>
      <c r="N20" s="24">
        <v>800000</v>
      </c>
      <c r="O20" s="24">
        <v>932362.94</v>
      </c>
    </row>
    <row r="21" spans="1:15" ht="15" customHeight="1" x14ac:dyDescent="0.2">
      <c r="A21" s="21" t="s">
        <v>110</v>
      </c>
      <c r="B21" s="21" t="s">
        <v>92</v>
      </c>
      <c r="C21" s="22">
        <v>1406841</v>
      </c>
      <c r="D21" s="24">
        <v>10000</v>
      </c>
      <c r="E21" s="24">
        <v>20000</v>
      </c>
      <c r="F21" s="24">
        <v>25000</v>
      </c>
      <c r="G21" s="24">
        <v>30000</v>
      </c>
      <c r="H21" s="24">
        <v>41000</v>
      </c>
      <c r="I21" s="24">
        <v>53000</v>
      </c>
      <c r="J21" s="24">
        <v>69000</v>
      </c>
      <c r="K21" s="24">
        <v>89000</v>
      </c>
      <c r="L21" s="24">
        <v>100000</v>
      </c>
      <c r="M21" s="24">
        <v>115000</v>
      </c>
      <c r="N21" s="24">
        <v>170000</v>
      </c>
      <c r="O21" s="24">
        <v>91471.92</v>
      </c>
    </row>
    <row r="22" spans="1:15" ht="15" customHeight="1" x14ac:dyDescent="0.2">
      <c r="A22" s="45" t="s">
        <v>92</v>
      </c>
      <c r="B22" s="45"/>
      <c r="C22" s="22">
        <v>1600271</v>
      </c>
      <c r="D22" s="24">
        <v>10000</v>
      </c>
      <c r="E22" s="24">
        <v>20000</v>
      </c>
      <c r="F22" s="24">
        <v>25000</v>
      </c>
      <c r="G22" s="24">
        <v>31000</v>
      </c>
      <c r="H22" s="24">
        <v>41000</v>
      </c>
      <c r="I22" s="24">
        <v>55000</v>
      </c>
      <c r="J22" s="24">
        <v>72000</v>
      </c>
      <c r="K22" s="24">
        <v>94000</v>
      </c>
      <c r="L22" s="24">
        <v>110000</v>
      </c>
      <c r="M22" s="24">
        <v>125000</v>
      </c>
      <c r="N22" s="24">
        <v>190000</v>
      </c>
      <c r="O22" s="24">
        <v>193113.17</v>
      </c>
    </row>
    <row r="24" spans="1:15" ht="15" customHeight="1" x14ac:dyDescent="0.2">
      <c r="A24" s="36" t="s">
        <v>30</v>
      </c>
      <c r="B24" s="37"/>
      <c r="C24" s="37"/>
      <c r="D24" s="37"/>
      <c r="E24" s="37"/>
      <c r="F24" s="37"/>
      <c r="G24" s="37"/>
      <c r="H24" s="37"/>
      <c r="I24" s="37"/>
      <c r="J24" s="37"/>
      <c r="K24" s="37"/>
      <c r="L24" s="37"/>
      <c r="M24" s="37"/>
      <c r="N24" s="37"/>
      <c r="O24" s="37"/>
    </row>
    <row r="25" spans="1:15" ht="15" customHeight="1" x14ac:dyDescent="0.3">
      <c r="A25" s="39" t="s">
        <v>1</v>
      </c>
      <c r="B25" s="37"/>
      <c r="C25" s="37"/>
      <c r="D25" s="37"/>
      <c r="E25" s="37"/>
      <c r="F25" s="37"/>
      <c r="G25" s="37"/>
      <c r="H25" s="37"/>
      <c r="I25" s="37"/>
      <c r="J25" s="37"/>
      <c r="K25" s="37"/>
      <c r="L25" s="37"/>
      <c r="M25" s="37"/>
      <c r="N25" s="37"/>
      <c r="O25" s="37"/>
    </row>
    <row r="26" spans="1:15" ht="15" customHeight="1" x14ac:dyDescent="0.2">
      <c r="A26" s="36" t="s">
        <v>111</v>
      </c>
      <c r="B26" s="37"/>
      <c r="C26" s="37"/>
      <c r="D26" s="37"/>
      <c r="E26" s="37"/>
      <c r="F26" s="37"/>
      <c r="G26" s="37"/>
      <c r="H26" s="37"/>
      <c r="I26" s="37"/>
      <c r="J26" s="37"/>
      <c r="K26" s="37"/>
      <c r="L26" s="37"/>
      <c r="M26" s="37"/>
      <c r="N26" s="37"/>
      <c r="O26" s="37"/>
    </row>
  </sheetData>
  <mergeCells count="13">
    <mergeCell ref="A24:O24"/>
    <mergeCell ref="A25:O25"/>
    <mergeCell ref="A26:O26"/>
    <mergeCell ref="A1:O1"/>
    <mergeCell ref="A2:O2"/>
    <mergeCell ref="A3:O3"/>
    <mergeCell ref="A4:O4"/>
    <mergeCell ref="A5:O5"/>
    <mergeCell ref="A7:B7"/>
    <mergeCell ref="A8:A11"/>
    <mergeCell ref="A12:A15"/>
    <mergeCell ref="A16:A19"/>
    <mergeCell ref="A22:B22"/>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zoomScaleNormal="100" workbookViewId="0">
      <pane ySplit="7" topLeftCell="A8" activePane="bottomLeft" state="frozen"/>
      <selection pane="bottomLeft" sqref="A1:O1"/>
    </sheetView>
  </sheetViews>
  <sheetFormatPr defaultColWidth="12" defaultRowHeight="12.95" customHeight="1" x14ac:dyDescent="0.2"/>
  <cols>
    <col min="1" max="1" width="30.6640625" bestFit="1" customWidth="1"/>
    <col min="2" max="2" width="50.6640625" bestFit="1" customWidth="1"/>
    <col min="3" max="15" width="17.6640625" bestFit="1" customWidth="1"/>
  </cols>
  <sheetData>
    <row r="1" spans="1:15" ht="17.100000000000001" customHeight="1" x14ac:dyDescent="0.25">
      <c r="A1" s="41" t="s">
        <v>31</v>
      </c>
      <c r="B1" s="37"/>
      <c r="C1" s="37"/>
      <c r="D1" s="37"/>
      <c r="E1" s="37"/>
      <c r="F1" s="37"/>
      <c r="G1" s="37"/>
      <c r="H1" s="37"/>
      <c r="I1" s="37"/>
      <c r="J1" s="37"/>
      <c r="K1" s="37"/>
      <c r="L1" s="37"/>
      <c r="M1" s="37"/>
      <c r="N1" s="37"/>
      <c r="O1" s="37"/>
    </row>
    <row r="2" spans="1:15" ht="17.100000000000001" customHeight="1" x14ac:dyDescent="0.3">
      <c r="A2" s="39" t="s">
        <v>1</v>
      </c>
      <c r="B2" s="37"/>
      <c r="C2" s="37"/>
      <c r="D2" s="37"/>
      <c r="E2" s="37"/>
      <c r="F2" s="37"/>
      <c r="G2" s="37"/>
      <c r="H2" s="37"/>
      <c r="I2" s="37"/>
      <c r="J2" s="37"/>
      <c r="K2" s="37"/>
      <c r="L2" s="37"/>
      <c r="M2" s="37"/>
      <c r="N2" s="37"/>
      <c r="O2" s="37"/>
    </row>
    <row r="3" spans="1:15" ht="17.100000000000001" customHeight="1" x14ac:dyDescent="0.3">
      <c r="A3" s="38" t="s">
        <v>36</v>
      </c>
      <c r="B3" s="37"/>
      <c r="C3" s="37"/>
      <c r="D3" s="37"/>
      <c r="E3" s="37"/>
      <c r="F3" s="37"/>
      <c r="G3" s="37"/>
      <c r="H3" s="37"/>
      <c r="I3" s="37"/>
      <c r="J3" s="37"/>
      <c r="K3" s="37"/>
      <c r="L3" s="37"/>
      <c r="M3" s="37"/>
      <c r="N3" s="37"/>
      <c r="O3" s="37"/>
    </row>
    <row r="4" spans="1:15" ht="17.100000000000001" customHeight="1" x14ac:dyDescent="0.3">
      <c r="A4" s="39" t="s">
        <v>1</v>
      </c>
      <c r="B4" s="37"/>
      <c r="C4" s="37"/>
      <c r="D4" s="37"/>
      <c r="E4" s="37"/>
      <c r="F4" s="37"/>
      <c r="G4" s="37"/>
      <c r="H4" s="37"/>
      <c r="I4" s="37"/>
      <c r="J4" s="37"/>
      <c r="K4" s="37"/>
      <c r="L4" s="37"/>
      <c r="M4" s="37"/>
      <c r="N4" s="37"/>
      <c r="O4" s="37"/>
    </row>
    <row r="5" spans="1:15" ht="17.100000000000001" customHeight="1" x14ac:dyDescent="0.3">
      <c r="A5" s="42" t="s">
        <v>112</v>
      </c>
      <c r="B5" s="37"/>
      <c r="C5" s="37"/>
      <c r="D5" s="37"/>
      <c r="E5" s="37"/>
      <c r="F5" s="37"/>
      <c r="G5" s="37"/>
      <c r="H5" s="37"/>
      <c r="I5" s="37"/>
      <c r="J5" s="37"/>
      <c r="K5" s="37"/>
      <c r="L5" s="37"/>
      <c r="M5" s="37"/>
      <c r="N5" s="37"/>
      <c r="O5" s="37"/>
    </row>
    <row r="7" spans="1:15" ht="30" customHeight="1" x14ac:dyDescent="0.2">
      <c r="A7" s="46" t="s">
        <v>96</v>
      </c>
      <c r="B7" s="46"/>
      <c r="C7" s="9" t="s">
        <v>39</v>
      </c>
      <c r="D7" s="9" t="s">
        <v>97</v>
      </c>
      <c r="E7" s="9" t="s">
        <v>98</v>
      </c>
      <c r="F7" s="9" t="s">
        <v>99</v>
      </c>
      <c r="G7" s="9" t="s">
        <v>100</v>
      </c>
      <c r="H7" s="9" t="s">
        <v>101</v>
      </c>
      <c r="I7" s="9" t="s">
        <v>102</v>
      </c>
      <c r="J7" s="9" t="s">
        <v>103</v>
      </c>
      <c r="K7" s="9" t="s">
        <v>104</v>
      </c>
      <c r="L7" s="9" t="s">
        <v>105</v>
      </c>
      <c r="M7" s="9" t="s">
        <v>106</v>
      </c>
      <c r="N7" s="9" t="s">
        <v>107</v>
      </c>
      <c r="O7" s="9" t="s">
        <v>108</v>
      </c>
    </row>
    <row r="8" spans="1:15" ht="15" customHeight="1" x14ac:dyDescent="0.2">
      <c r="A8" s="45" t="s">
        <v>109</v>
      </c>
      <c r="B8" s="21" t="s">
        <v>77</v>
      </c>
      <c r="C8" s="22">
        <v>88852</v>
      </c>
      <c r="D8" s="24">
        <v>7000</v>
      </c>
      <c r="E8" s="24">
        <v>12000</v>
      </c>
      <c r="F8" s="24">
        <v>15000</v>
      </c>
      <c r="G8" s="24">
        <v>18000</v>
      </c>
      <c r="H8" s="24">
        <v>25000</v>
      </c>
      <c r="I8" s="24">
        <v>33000</v>
      </c>
      <c r="J8" s="24">
        <v>44000</v>
      </c>
      <c r="K8" s="24">
        <v>60000</v>
      </c>
      <c r="L8" s="24">
        <v>72000</v>
      </c>
      <c r="M8" s="24">
        <v>86000</v>
      </c>
      <c r="N8" s="24">
        <v>155000</v>
      </c>
      <c r="O8" s="24">
        <v>343236.59</v>
      </c>
    </row>
    <row r="9" spans="1:15" ht="15" customHeight="1" x14ac:dyDescent="0.2">
      <c r="A9" s="44"/>
      <c r="B9" s="21" t="s">
        <v>78</v>
      </c>
      <c r="C9" s="22">
        <v>9080</v>
      </c>
      <c r="D9" s="24">
        <v>13000</v>
      </c>
      <c r="E9" s="24">
        <v>21000</v>
      </c>
      <c r="F9" s="24">
        <v>25000</v>
      </c>
      <c r="G9" s="24">
        <v>29000</v>
      </c>
      <c r="H9" s="24">
        <v>37000</v>
      </c>
      <c r="I9" s="24">
        <v>46000</v>
      </c>
      <c r="J9" s="24">
        <v>60000</v>
      </c>
      <c r="K9" s="24">
        <v>78000</v>
      </c>
      <c r="L9" s="24">
        <v>91000</v>
      </c>
      <c r="M9" s="24">
        <v>110000</v>
      </c>
      <c r="N9" s="24">
        <v>250000</v>
      </c>
      <c r="O9" s="24">
        <v>968506.13</v>
      </c>
    </row>
    <row r="10" spans="1:15" ht="15" customHeight="1" x14ac:dyDescent="0.2">
      <c r="A10" s="44"/>
      <c r="B10" s="21" t="s">
        <v>79</v>
      </c>
      <c r="C10" s="22">
        <v>91783</v>
      </c>
      <c r="D10" s="24">
        <v>37000</v>
      </c>
      <c r="E10" s="24">
        <v>65000</v>
      </c>
      <c r="F10" s="24">
        <v>78000</v>
      </c>
      <c r="G10" s="24">
        <v>91000</v>
      </c>
      <c r="H10" s="24">
        <v>120000</v>
      </c>
      <c r="I10" s="24">
        <v>160000</v>
      </c>
      <c r="J10" s="24">
        <v>225000</v>
      </c>
      <c r="K10" s="24">
        <v>355000</v>
      </c>
      <c r="L10" s="24">
        <v>465000</v>
      </c>
      <c r="M10" s="24">
        <v>650000</v>
      </c>
      <c r="N10" s="24">
        <v>1700000</v>
      </c>
      <c r="O10" s="24">
        <v>1421563.58</v>
      </c>
    </row>
    <row r="11" spans="1:15" ht="15" customHeight="1" x14ac:dyDescent="0.2">
      <c r="A11" s="44"/>
      <c r="B11" s="21" t="s">
        <v>80</v>
      </c>
      <c r="C11" s="22">
        <v>3715</v>
      </c>
      <c r="D11" s="24">
        <v>10000</v>
      </c>
      <c r="E11" s="24">
        <v>22000</v>
      </c>
      <c r="F11" s="24">
        <v>28000</v>
      </c>
      <c r="G11" s="24">
        <v>34000</v>
      </c>
      <c r="H11" s="24">
        <v>47000</v>
      </c>
      <c r="I11" s="24">
        <v>63000</v>
      </c>
      <c r="J11" s="24">
        <v>87000</v>
      </c>
      <c r="K11" s="24">
        <v>135000</v>
      </c>
      <c r="L11" s="24">
        <v>180000</v>
      </c>
      <c r="M11" s="24">
        <v>295000</v>
      </c>
      <c r="N11" s="24">
        <v>1700000</v>
      </c>
      <c r="O11" s="24">
        <v>2667948.94</v>
      </c>
    </row>
    <row r="12" spans="1:15" ht="15" customHeight="1" x14ac:dyDescent="0.2">
      <c r="A12" s="45" t="s">
        <v>110</v>
      </c>
      <c r="B12" s="21" t="s">
        <v>77</v>
      </c>
      <c r="C12" s="22">
        <v>654256</v>
      </c>
      <c r="D12" s="24">
        <v>6000</v>
      </c>
      <c r="E12" s="24">
        <v>11000</v>
      </c>
      <c r="F12" s="24">
        <v>14000</v>
      </c>
      <c r="G12" s="24">
        <v>17000</v>
      </c>
      <c r="H12" s="24">
        <v>23000</v>
      </c>
      <c r="I12" s="24">
        <v>31000</v>
      </c>
      <c r="J12" s="24">
        <v>38000</v>
      </c>
      <c r="K12" s="24">
        <v>47000</v>
      </c>
      <c r="L12" s="24">
        <v>53000</v>
      </c>
      <c r="M12" s="24">
        <v>60000</v>
      </c>
      <c r="N12" s="24">
        <v>82000</v>
      </c>
      <c r="O12" s="24">
        <v>42425.23</v>
      </c>
    </row>
    <row r="13" spans="1:15" ht="15" customHeight="1" x14ac:dyDescent="0.2">
      <c r="A13" s="44"/>
      <c r="B13" s="21" t="s">
        <v>78</v>
      </c>
      <c r="C13" s="22">
        <v>125266</v>
      </c>
      <c r="D13" s="24">
        <v>14000</v>
      </c>
      <c r="E13" s="24">
        <v>22000</v>
      </c>
      <c r="F13" s="24">
        <v>25000</v>
      </c>
      <c r="G13" s="24">
        <v>29000</v>
      </c>
      <c r="H13" s="24">
        <v>35000</v>
      </c>
      <c r="I13" s="24">
        <v>41000</v>
      </c>
      <c r="J13" s="24">
        <v>48000</v>
      </c>
      <c r="K13" s="24">
        <v>57000</v>
      </c>
      <c r="L13" s="24">
        <v>63000</v>
      </c>
      <c r="M13" s="24">
        <v>70000</v>
      </c>
      <c r="N13" s="24">
        <v>92000</v>
      </c>
      <c r="O13" s="24">
        <v>52853.07</v>
      </c>
    </row>
    <row r="14" spans="1:15" ht="15" customHeight="1" x14ac:dyDescent="0.2">
      <c r="A14" s="44"/>
      <c r="B14" s="21" t="s">
        <v>79</v>
      </c>
      <c r="C14" s="22">
        <v>603331</v>
      </c>
      <c r="D14" s="24">
        <v>33000</v>
      </c>
      <c r="E14" s="24">
        <v>54000</v>
      </c>
      <c r="F14" s="24">
        <v>63000</v>
      </c>
      <c r="G14" s="24">
        <v>71000</v>
      </c>
      <c r="H14" s="24">
        <v>86000</v>
      </c>
      <c r="I14" s="24">
        <v>100000</v>
      </c>
      <c r="J14" s="24">
        <v>120000</v>
      </c>
      <c r="K14" s="24">
        <v>140000</v>
      </c>
      <c r="L14" s="24">
        <v>155000</v>
      </c>
      <c r="M14" s="24">
        <v>170000</v>
      </c>
      <c r="N14" s="24">
        <v>245000</v>
      </c>
      <c r="O14" s="24">
        <v>153867.35999999999</v>
      </c>
    </row>
    <row r="15" spans="1:15" ht="15" customHeight="1" x14ac:dyDescent="0.2">
      <c r="A15" s="44"/>
      <c r="B15" s="21" t="s">
        <v>80</v>
      </c>
      <c r="C15" s="22">
        <v>23988</v>
      </c>
      <c r="D15" s="24">
        <v>12000</v>
      </c>
      <c r="E15" s="24">
        <v>23000</v>
      </c>
      <c r="F15" s="24">
        <v>27000</v>
      </c>
      <c r="G15" s="24">
        <v>31000</v>
      </c>
      <c r="H15" s="24">
        <v>38000</v>
      </c>
      <c r="I15" s="24">
        <v>46000</v>
      </c>
      <c r="J15" s="24">
        <v>54000</v>
      </c>
      <c r="K15" s="24">
        <v>63000</v>
      </c>
      <c r="L15" s="24">
        <v>70000</v>
      </c>
      <c r="M15" s="24">
        <v>78000</v>
      </c>
      <c r="N15" s="24">
        <v>105000</v>
      </c>
      <c r="O15" s="24">
        <v>82716.47</v>
      </c>
    </row>
    <row r="16" spans="1:15" ht="15" customHeight="1" x14ac:dyDescent="0.2">
      <c r="A16" s="45" t="s">
        <v>92</v>
      </c>
      <c r="B16" s="21" t="s">
        <v>77</v>
      </c>
      <c r="C16" s="22">
        <v>743108</v>
      </c>
      <c r="D16" s="24">
        <v>6000</v>
      </c>
      <c r="E16" s="24">
        <v>11000</v>
      </c>
      <c r="F16" s="24">
        <v>14000</v>
      </c>
      <c r="G16" s="24">
        <v>17000</v>
      </c>
      <c r="H16" s="24">
        <v>23000</v>
      </c>
      <c r="I16" s="24">
        <v>31000</v>
      </c>
      <c r="J16" s="24">
        <v>39000</v>
      </c>
      <c r="K16" s="24">
        <v>48000</v>
      </c>
      <c r="L16" s="24">
        <v>54000</v>
      </c>
      <c r="M16" s="24">
        <v>62000</v>
      </c>
      <c r="N16" s="24">
        <v>87000</v>
      </c>
      <c r="O16" s="24">
        <v>78392.67</v>
      </c>
    </row>
    <row r="17" spans="1:15" ht="15" customHeight="1" x14ac:dyDescent="0.2">
      <c r="A17" s="44"/>
      <c r="B17" s="21" t="s">
        <v>78</v>
      </c>
      <c r="C17" s="22">
        <v>134346</v>
      </c>
      <c r="D17" s="24">
        <v>14000</v>
      </c>
      <c r="E17" s="24">
        <v>21000</v>
      </c>
      <c r="F17" s="24">
        <v>25000</v>
      </c>
      <c r="G17" s="24">
        <v>29000</v>
      </c>
      <c r="H17" s="24">
        <v>35000</v>
      </c>
      <c r="I17" s="24">
        <v>41000</v>
      </c>
      <c r="J17" s="24">
        <v>48000</v>
      </c>
      <c r="K17" s="24">
        <v>58000</v>
      </c>
      <c r="L17" s="24">
        <v>64000</v>
      </c>
      <c r="M17" s="24">
        <v>71000</v>
      </c>
      <c r="N17" s="24">
        <v>96000</v>
      </c>
      <c r="O17" s="24">
        <v>114739.02</v>
      </c>
    </row>
    <row r="18" spans="1:15" ht="15" customHeight="1" x14ac:dyDescent="0.2">
      <c r="A18" s="44"/>
      <c r="B18" s="21" t="s">
        <v>79</v>
      </c>
      <c r="C18" s="22">
        <v>695114</v>
      </c>
      <c r="D18" s="24">
        <v>33000</v>
      </c>
      <c r="E18" s="24">
        <v>55000</v>
      </c>
      <c r="F18" s="24">
        <v>64000</v>
      </c>
      <c r="G18" s="24">
        <v>73000</v>
      </c>
      <c r="H18" s="24">
        <v>89000</v>
      </c>
      <c r="I18" s="24">
        <v>105000</v>
      </c>
      <c r="J18" s="24">
        <v>125000</v>
      </c>
      <c r="K18" s="24">
        <v>150000</v>
      </c>
      <c r="L18" s="24">
        <v>165000</v>
      </c>
      <c r="M18" s="24">
        <v>190000</v>
      </c>
      <c r="N18" s="24">
        <v>305000</v>
      </c>
      <c r="O18" s="24">
        <v>321254.24</v>
      </c>
    </row>
    <row r="19" spans="1:15" ht="15" customHeight="1" x14ac:dyDescent="0.2">
      <c r="A19" s="44"/>
      <c r="B19" s="21" t="s">
        <v>80</v>
      </c>
      <c r="C19" s="22">
        <v>27703</v>
      </c>
      <c r="D19" s="24">
        <v>12000</v>
      </c>
      <c r="E19" s="24">
        <v>23000</v>
      </c>
      <c r="F19" s="24">
        <v>27000</v>
      </c>
      <c r="G19" s="24">
        <v>31000</v>
      </c>
      <c r="H19" s="24">
        <v>39000</v>
      </c>
      <c r="I19" s="24">
        <v>47000</v>
      </c>
      <c r="J19" s="24">
        <v>56000</v>
      </c>
      <c r="K19" s="24">
        <v>67000</v>
      </c>
      <c r="L19" s="24">
        <v>75000</v>
      </c>
      <c r="M19" s="24">
        <v>84000</v>
      </c>
      <c r="N19" s="24">
        <v>130000</v>
      </c>
      <c r="O19" s="24">
        <v>429398.73</v>
      </c>
    </row>
    <row r="20" spans="1:15" ht="15" customHeight="1" x14ac:dyDescent="0.2">
      <c r="A20" s="21" t="s">
        <v>109</v>
      </c>
      <c r="B20" s="21" t="s">
        <v>92</v>
      </c>
      <c r="C20" s="22">
        <v>193430</v>
      </c>
      <c r="D20" s="24">
        <v>10000</v>
      </c>
      <c r="E20" s="24">
        <v>21000</v>
      </c>
      <c r="F20" s="24">
        <v>27000</v>
      </c>
      <c r="G20" s="24">
        <v>34000</v>
      </c>
      <c r="H20" s="24">
        <v>51000</v>
      </c>
      <c r="I20" s="24">
        <v>73000</v>
      </c>
      <c r="J20" s="24">
        <v>105000</v>
      </c>
      <c r="K20" s="24">
        <v>155000</v>
      </c>
      <c r="L20" s="24">
        <v>200000</v>
      </c>
      <c r="M20" s="24">
        <v>280000</v>
      </c>
      <c r="N20" s="24">
        <v>800000</v>
      </c>
      <c r="O20" s="24">
        <v>928905</v>
      </c>
    </row>
    <row r="21" spans="1:15" ht="15" customHeight="1" x14ac:dyDescent="0.2">
      <c r="A21" s="21" t="s">
        <v>110</v>
      </c>
      <c r="B21" s="21" t="s">
        <v>92</v>
      </c>
      <c r="C21" s="22">
        <v>1406841</v>
      </c>
      <c r="D21" s="24">
        <v>10000</v>
      </c>
      <c r="E21" s="24">
        <v>19000</v>
      </c>
      <c r="F21" s="24">
        <v>25000</v>
      </c>
      <c r="G21" s="24">
        <v>30000</v>
      </c>
      <c r="H21" s="24">
        <v>40000</v>
      </c>
      <c r="I21" s="24">
        <v>53000</v>
      </c>
      <c r="J21" s="24">
        <v>69000</v>
      </c>
      <c r="K21" s="24">
        <v>89000</v>
      </c>
      <c r="L21" s="24">
        <v>100000</v>
      </c>
      <c r="M21" s="24">
        <v>115000</v>
      </c>
      <c r="N21" s="24">
        <v>170000</v>
      </c>
      <c r="O21" s="24">
        <v>91833.27</v>
      </c>
    </row>
    <row r="22" spans="1:15" ht="15" customHeight="1" x14ac:dyDescent="0.2">
      <c r="A22" s="45" t="s">
        <v>92</v>
      </c>
      <c r="B22" s="45"/>
      <c r="C22" s="22">
        <v>1600271</v>
      </c>
      <c r="D22" s="24">
        <v>10000</v>
      </c>
      <c r="E22" s="24">
        <v>20000</v>
      </c>
      <c r="F22" s="24">
        <v>25000</v>
      </c>
      <c r="G22" s="24">
        <v>30000</v>
      </c>
      <c r="H22" s="24">
        <v>41000</v>
      </c>
      <c r="I22" s="24">
        <v>54000</v>
      </c>
      <c r="J22" s="24">
        <v>71000</v>
      </c>
      <c r="K22" s="24">
        <v>93000</v>
      </c>
      <c r="L22" s="24">
        <v>105000</v>
      </c>
      <c r="M22" s="24">
        <v>125000</v>
      </c>
      <c r="N22" s="24">
        <v>190000</v>
      </c>
      <c r="O22" s="24">
        <v>193012.87</v>
      </c>
    </row>
    <row r="24" spans="1:15" ht="15" customHeight="1" x14ac:dyDescent="0.2">
      <c r="A24" s="36" t="s">
        <v>30</v>
      </c>
      <c r="B24" s="37"/>
      <c r="C24" s="37"/>
      <c r="D24" s="37"/>
      <c r="E24" s="37"/>
      <c r="F24" s="37"/>
      <c r="G24" s="37"/>
      <c r="H24" s="37"/>
      <c r="I24" s="37"/>
      <c r="J24" s="37"/>
      <c r="K24" s="37"/>
      <c r="L24" s="37"/>
      <c r="M24" s="37"/>
      <c r="N24" s="37"/>
      <c r="O24" s="37"/>
    </row>
    <row r="25" spans="1:15" ht="15" customHeight="1" x14ac:dyDescent="0.3">
      <c r="A25" s="39" t="s">
        <v>1</v>
      </c>
      <c r="B25" s="37"/>
      <c r="C25" s="37"/>
      <c r="D25" s="37"/>
      <c r="E25" s="37"/>
      <c r="F25" s="37"/>
      <c r="G25" s="37"/>
      <c r="H25" s="37"/>
      <c r="I25" s="37"/>
      <c r="J25" s="37"/>
      <c r="K25" s="37"/>
      <c r="L25" s="37"/>
      <c r="M25" s="37"/>
      <c r="N25" s="37"/>
      <c r="O25" s="37"/>
    </row>
    <row r="26" spans="1:15" ht="15" customHeight="1" x14ac:dyDescent="0.2">
      <c r="A26" s="36" t="s">
        <v>111</v>
      </c>
      <c r="B26" s="37"/>
      <c r="C26" s="37"/>
      <c r="D26" s="37"/>
      <c r="E26" s="37"/>
      <c r="F26" s="37"/>
      <c r="G26" s="37"/>
      <c r="H26" s="37"/>
      <c r="I26" s="37"/>
      <c r="J26" s="37"/>
      <c r="K26" s="37"/>
      <c r="L26" s="37"/>
      <c r="M26" s="37"/>
      <c r="N26" s="37"/>
      <c r="O26" s="37"/>
    </row>
  </sheetData>
  <mergeCells count="13">
    <mergeCell ref="A24:O24"/>
    <mergeCell ref="A25:O25"/>
    <mergeCell ref="A26:O26"/>
    <mergeCell ref="A1:O1"/>
    <mergeCell ref="A2:O2"/>
    <mergeCell ref="A3:O3"/>
    <mergeCell ref="A4:O4"/>
    <mergeCell ref="A5:O5"/>
    <mergeCell ref="A7:B7"/>
    <mergeCell ref="A8:A11"/>
    <mergeCell ref="A12:A15"/>
    <mergeCell ref="A16:A19"/>
    <mergeCell ref="A22:B22"/>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zoomScaleNormal="100" workbookViewId="0">
      <pane ySplit="7" topLeftCell="A36" activePane="bottomLeft" state="frozen"/>
      <selection pane="bottomLeft" activeCell="A69" sqref="A69:J69"/>
    </sheetView>
  </sheetViews>
  <sheetFormatPr defaultColWidth="12" defaultRowHeight="12.95" customHeight="1" x14ac:dyDescent="0.2"/>
  <cols>
    <col min="1" max="1" width="25.6640625" bestFit="1" customWidth="1"/>
    <col min="2" max="2" width="30.6640625" bestFit="1" customWidth="1"/>
    <col min="3" max="10" width="19.6640625" bestFit="1" customWidth="1"/>
  </cols>
  <sheetData>
    <row r="1" spans="1:10" ht="17.100000000000001" customHeight="1" x14ac:dyDescent="0.25">
      <c r="A1" s="41" t="s">
        <v>31</v>
      </c>
      <c r="B1" s="37"/>
      <c r="C1" s="37"/>
      <c r="D1" s="37"/>
      <c r="E1" s="37"/>
      <c r="F1" s="37"/>
      <c r="G1" s="37"/>
      <c r="H1" s="37"/>
      <c r="I1" s="37"/>
      <c r="J1" s="37"/>
    </row>
    <row r="2" spans="1:10" ht="17.100000000000001" customHeight="1" x14ac:dyDescent="0.3">
      <c r="A2" s="39" t="s">
        <v>1</v>
      </c>
      <c r="B2" s="37"/>
      <c r="C2" s="37"/>
      <c r="D2" s="37"/>
      <c r="E2" s="37"/>
      <c r="F2" s="37"/>
      <c r="G2" s="37"/>
      <c r="H2" s="37"/>
      <c r="I2" s="37"/>
      <c r="J2" s="37"/>
    </row>
    <row r="3" spans="1:10" ht="17.100000000000001" customHeight="1" x14ac:dyDescent="0.3">
      <c r="A3" s="38" t="s">
        <v>36</v>
      </c>
      <c r="B3" s="37"/>
      <c r="C3" s="37"/>
      <c r="D3" s="37"/>
      <c r="E3" s="37"/>
      <c r="F3" s="37"/>
      <c r="G3" s="37"/>
      <c r="H3" s="37"/>
      <c r="I3" s="37"/>
      <c r="J3" s="37"/>
    </row>
    <row r="4" spans="1:10" ht="17.100000000000001" customHeight="1" x14ac:dyDescent="0.3">
      <c r="A4" s="39" t="s">
        <v>1</v>
      </c>
      <c r="B4" s="37"/>
      <c r="C4" s="37"/>
      <c r="D4" s="37"/>
      <c r="E4" s="37"/>
      <c r="F4" s="37"/>
      <c r="G4" s="37"/>
      <c r="H4" s="37"/>
      <c r="I4" s="37"/>
      <c r="J4" s="37"/>
    </row>
    <row r="5" spans="1:10" ht="17.100000000000001" customHeight="1" x14ac:dyDescent="0.3">
      <c r="A5" s="42" t="s">
        <v>113</v>
      </c>
      <c r="B5" s="37"/>
      <c r="C5" s="37"/>
      <c r="D5" s="37"/>
      <c r="E5" s="37"/>
      <c r="F5" s="37"/>
      <c r="G5" s="37"/>
      <c r="H5" s="37"/>
      <c r="I5" s="37"/>
      <c r="J5" s="37"/>
    </row>
    <row r="6" spans="1:10" ht="12.95" customHeight="1" x14ac:dyDescent="0.2">
      <c r="C6" s="34"/>
    </row>
    <row r="7" spans="1:10" ht="45" customHeight="1" x14ac:dyDescent="0.2">
      <c r="A7" s="20" t="s">
        <v>114</v>
      </c>
      <c r="B7" s="9" t="s">
        <v>115</v>
      </c>
      <c r="C7" s="9" t="s">
        <v>39</v>
      </c>
      <c r="D7" s="9" t="s">
        <v>42</v>
      </c>
      <c r="E7" s="9" t="s">
        <v>43</v>
      </c>
      <c r="F7" s="9" t="s">
        <v>44</v>
      </c>
      <c r="G7" s="9" t="s">
        <v>45</v>
      </c>
      <c r="H7" s="9" t="s">
        <v>116</v>
      </c>
      <c r="I7" s="9" t="s">
        <v>117</v>
      </c>
      <c r="J7" s="9" t="s">
        <v>118</v>
      </c>
    </row>
    <row r="8" spans="1:10" ht="15" customHeight="1" x14ac:dyDescent="0.2">
      <c r="A8" s="47" t="s">
        <v>119</v>
      </c>
      <c r="B8" s="10" t="s">
        <v>109</v>
      </c>
      <c r="C8" s="11">
        <v>56</v>
      </c>
      <c r="D8" s="13">
        <v>3473417</v>
      </c>
      <c r="E8" s="13">
        <v>62025.303571428602</v>
      </c>
      <c r="F8" s="13">
        <v>3473417</v>
      </c>
      <c r="G8" s="13">
        <v>62025.303571428602</v>
      </c>
      <c r="H8" s="13">
        <v>49230</v>
      </c>
      <c r="I8" s="13">
        <v>879.107142857143</v>
      </c>
      <c r="J8" s="14">
        <v>9.4999599999999994E-6</v>
      </c>
    </row>
    <row r="9" spans="1:10" ht="15" customHeight="1" x14ac:dyDescent="0.2">
      <c r="A9" s="48"/>
      <c r="B9" s="10" t="s">
        <v>120</v>
      </c>
      <c r="C9" s="11">
        <v>2938</v>
      </c>
      <c r="D9" s="13">
        <v>176349498</v>
      </c>
      <c r="E9" s="13">
        <v>60023.654867256701</v>
      </c>
      <c r="F9" s="13">
        <v>173337784</v>
      </c>
      <c r="G9" s="13">
        <v>58998.565010211001</v>
      </c>
      <c r="H9" s="13">
        <v>6000785</v>
      </c>
      <c r="I9" s="13">
        <v>2042.4727705922401</v>
      </c>
      <c r="J9" s="14">
        <v>1.1579772E-3</v>
      </c>
    </row>
    <row r="10" spans="1:10" ht="15" customHeight="1" x14ac:dyDescent="0.2">
      <c r="A10" s="47" t="s">
        <v>121</v>
      </c>
      <c r="B10" s="10" t="s">
        <v>109</v>
      </c>
      <c r="C10" s="11">
        <v>473</v>
      </c>
      <c r="D10" s="13">
        <v>34596454</v>
      </c>
      <c r="E10" s="13">
        <v>73142.608879492604</v>
      </c>
      <c r="F10" s="13">
        <v>33627723</v>
      </c>
      <c r="G10" s="13">
        <v>71094.5517970402</v>
      </c>
      <c r="H10" s="13">
        <v>573087</v>
      </c>
      <c r="I10" s="13">
        <v>1211.60042283298</v>
      </c>
      <c r="J10" s="14">
        <v>1.105891E-4</v>
      </c>
    </row>
    <row r="11" spans="1:10" ht="15" customHeight="1" x14ac:dyDescent="0.2">
      <c r="A11" s="48"/>
      <c r="B11" s="10" t="s">
        <v>120</v>
      </c>
      <c r="C11" s="11">
        <v>25005</v>
      </c>
      <c r="D11" s="13">
        <v>1846456537</v>
      </c>
      <c r="E11" s="13">
        <v>73843.492781443696</v>
      </c>
      <c r="F11" s="13">
        <v>1850837404</v>
      </c>
      <c r="G11" s="13">
        <v>74018.692421515705</v>
      </c>
      <c r="H11" s="13">
        <v>69366474</v>
      </c>
      <c r="I11" s="13">
        <v>2774.1041391721701</v>
      </c>
      <c r="J11" s="14">
        <v>1.3385714599999999E-2</v>
      </c>
    </row>
    <row r="12" spans="1:10" ht="15" customHeight="1" x14ac:dyDescent="0.2">
      <c r="A12" s="47" t="s">
        <v>122</v>
      </c>
      <c r="B12" s="10" t="s">
        <v>109</v>
      </c>
      <c r="C12" s="11">
        <v>2101</v>
      </c>
      <c r="D12" s="13">
        <v>118854686</v>
      </c>
      <c r="E12" s="13">
        <v>56570.531175630698</v>
      </c>
      <c r="F12" s="13">
        <v>117723694</v>
      </c>
      <c r="G12" s="13">
        <v>56032.219895287999</v>
      </c>
      <c r="H12" s="13">
        <v>1990759</v>
      </c>
      <c r="I12" s="13">
        <v>947.52927177534502</v>
      </c>
      <c r="J12" s="14">
        <v>3.8415870000000003E-4</v>
      </c>
    </row>
    <row r="13" spans="1:10" ht="15" customHeight="1" x14ac:dyDescent="0.2">
      <c r="A13" s="48"/>
      <c r="B13" s="10" t="s">
        <v>120</v>
      </c>
      <c r="C13" s="11">
        <v>53744</v>
      </c>
      <c r="D13" s="13">
        <v>4244518061</v>
      </c>
      <c r="E13" s="13">
        <v>78976.593870943703</v>
      </c>
      <c r="F13" s="13">
        <v>4269819698</v>
      </c>
      <c r="G13" s="13">
        <v>79447.374553438494</v>
      </c>
      <c r="H13" s="13">
        <v>160324760</v>
      </c>
      <c r="I13" s="13">
        <v>2983.1192319142601</v>
      </c>
      <c r="J13" s="14">
        <v>3.0938021699999999E-2</v>
      </c>
    </row>
    <row r="14" spans="1:10" ht="15" customHeight="1" x14ac:dyDescent="0.2">
      <c r="A14" s="47" t="s">
        <v>123</v>
      </c>
      <c r="B14" s="10" t="s">
        <v>109</v>
      </c>
      <c r="C14" s="11">
        <v>124</v>
      </c>
      <c r="D14" s="13">
        <v>6511554</v>
      </c>
      <c r="E14" s="13">
        <v>52512.532258064501</v>
      </c>
      <c r="F14" s="13">
        <v>6463955</v>
      </c>
      <c r="G14" s="13">
        <v>52128.669354838697</v>
      </c>
      <c r="H14" s="13">
        <v>110447</v>
      </c>
      <c r="I14" s="13">
        <v>890.70161290322596</v>
      </c>
      <c r="J14" s="14">
        <v>2.1313100000000001E-5</v>
      </c>
    </row>
    <row r="15" spans="1:10" ht="15" customHeight="1" x14ac:dyDescent="0.2">
      <c r="A15" s="48"/>
      <c r="B15" s="10" t="s">
        <v>120</v>
      </c>
      <c r="C15" s="11">
        <v>8230</v>
      </c>
      <c r="D15" s="13">
        <v>511377110</v>
      </c>
      <c r="E15" s="13">
        <v>62135.736330498199</v>
      </c>
      <c r="F15" s="13">
        <v>510541637</v>
      </c>
      <c r="G15" s="13">
        <v>62034.220777642797</v>
      </c>
      <c r="H15" s="13">
        <v>18412117</v>
      </c>
      <c r="I15" s="13">
        <v>2237.1952612393702</v>
      </c>
      <c r="J15" s="14">
        <v>3.5530038000000002E-3</v>
      </c>
    </row>
    <row r="16" spans="1:10" ht="15" customHeight="1" x14ac:dyDescent="0.2">
      <c r="A16" s="47" t="s">
        <v>124</v>
      </c>
      <c r="B16" s="10" t="s">
        <v>109</v>
      </c>
      <c r="C16" s="11" t="s">
        <v>125</v>
      </c>
      <c r="D16" s="13" t="s">
        <v>126</v>
      </c>
      <c r="E16" s="13" t="s">
        <v>126</v>
      </c>
      <c r="F16" s="13" t="s">
        <v>126</v>
      </c>
      <c r="G16" s="13" t="s">
        <v>126</v>
      </c>
      <c r="H16" s="13" t="s">
        <v>126</v>
      </c>
      <c r="I16" s="13" t="s">
        <v>126</v>
      </c>
      <c r="J16" s="14" t="s">
        <v>127</v>
      </c>
    </row>
    <row r="17" spans="1:10" ht="15" customHeight="1" x14ac:dyDescent="0.2">
      <c r="A17" s="48"/>
      <c r="B17" s="10" t="s">
        <v>120</v>
      </c>
      <c r="C17" s="11">
        <v>406</v>
      </c>
      <c r="D17" s="13">
        <v>26666360</v>
      </c>
      <c r="E17" s="13">
        <v>65680.689655172406</v>
      </c>
      <c r="F17" s="13">
        <v>26518197</v>
      </c>
      <c r="G17" s="13">
        <v>65315.7561576355</v>
      </c>
      <c r="H17" s="13">
        <v>979886</v>
      </c>
      <c r="I17" s="13">
        <v>2413.5123152709398</v>
      </c>
      <c r="J17" s="14">
        <v>1.8908950000000001E-4</v>
      </c>
    </row>
    <row r="18" spans="1:10" ht="15" customHeight="1" x14ac:dyDescent="0.2">
      <c r="A18" s="47" t="s">
        <v>128</v>
      </c>
      <c r="B18" s="10" t="s">
        <v>109</v>
      </c>
      <c r="C18" s="11">
        <v>4256</v>
      </c>
      <c r="D18" s="13">
        <v>422414512</v>
      </c>
      <c r="E18" s="13">
        <v>99251.530075187999</v>
      </c>
      <c r="F18" s="13">
        <v>378857706</v>
      </c>
      <c r="G18" s="13">
        <v>89017.318139097697</v>
      </c>
      <c r="H18" s="13">
        <v>7730570</v>
      </c>
      <c r="I18" s="13">
        <v>1816.39332706767</v>
      </c>
      <c r="J18" s="14">
        <v>1.4917755E-3</v>
      </c>
    </row>
    <row r="19" spans="1:10" ht="15" customHeight="1" x14ac:dyDescent="0.2">
      <c r="A19" s="48"/>
      <c r="B19" s="10" t="s">
        <v>120</v>
      </c>
      <c r="C19" s="11">
        <v>146322</v>
      </c>
      <c r="D19" s="13">
        <v>14059757814</v>
      </c>
      <c r="E19" s="13">
        <v>96087.791405256896</v>
      </c>
      <c r="F19" s="13">
        <v>14114781644</v>
      </c>
      <c r="G19" s="13">
        <v>96463.837591066302</v>
      </c>
      <c r="H19" s="13">
        <v>578547933</v>
      </c>
      <c r="I19" s="13">
        <v>3953.9367490876298</v>
      </c>
      <c r="J19" s="14">
        <v>0.11164294600000001</v>
      </c>
    </row>
    <row r="20" spans="1:10" ht="15" customHeight="1" x14ac:dyDescent="0.2">
      <c r="A20" s="47" t="s">
        <v>129</v>
      </c>
      <c r="B20" s="10" t="s">
        <v>109</v>
      </c>
      <c r="C20" s="11">
        <v>132</v>
      </c>
      <c r="D20" s="13">
        <v>9892640</v>
      </c>
      <c r="E20" s="13">
        <v>74944.242424242402</v>
      </c>
      <c r="F20" s="13">
        <v>9830891</v>
      </c>
      <c r="G20" s="13">
        <v>74476.446969697005</v>
      </c>
      <c r="H20" s="13">
        <v>157044</v>
      </c>
      <c r="I20" s="13">
        <v>1189.72727272727</v>
      </c>
      <c r="J20" s="14">
        <v>3.0304899999999998E-5</v>
      </c>
    </row>
    <row r="21" spans="1:10" ht="15" customHeight="1" x14ac:dyDescent="0.2">
      <c r="A21" s="48"/>
      <c r="B21" s="10" t="s">
        <v>120</v>
      </c>
      <c r="C21" s="11">
        <v>8301</v>
      </c>
      <c r="D21" s="13">
        <v>600658122</v>
      </c>
      <c r="E21" s="13">
        <v>72359.730393928505</v>
      </c>
      <c r="F21" s="13">
        <v>595549222</v>
      </c>
      <c r="G21" s="13">
        <v>71744.274424768097</v>
      </c>
      <c r="H21" s="13">
        <v>22808974</v>
      </c>
      <c r="I21" s="13">
        <v>2747.7381038429098</v>
      </c>
      <c r="J21" s="14">
        <v>4.4014694E-3</v>
      </c>
    </row>
    <row r="22" spans="1:10" ht="15" customHeight="1" x14ac:dyDescent="0.2">
      <c r="A22" s="47" t="s">
        <v>130</v>
      </c>
      <c r="B22" s="10" t="s">
        <v>109</v>
      </c>
      <c r="C22" s="11">
        <v>55</v>
      </c>
      <c r="D22" s="13">
        <v>3180603</v>
      </c>
      <c r="E22" s="13">
        <v>57829.145454545498</v>
      </c>
      <c r="F22" s="13">
        <v>3182911</v>
      </c>
      <c r="G22" s="13">
        <v>57871.1090909091</v>
      </c>
      <c r="H22" s="13">
        <v>53304</v>
      </c>
      <c r="I22" s="13">
        <v>969.16363636363701</v>
      </c>
      <c r="J22" s="14">
        <v>1.02861E-5</v>
      </c>
    </row>
    <row r="23" spans="1:10" ht="15" customHeight="1" x14ac:dyDescent="0.2">
      <c r="A23" s="48"/>
      <c r="B23" s="10" t="s">
        <v>120</v>
      </c>
      <c r="C23" s="11">
        <v>3910</v>
      </c>
      <c r="D23" s="13">
        <v>247684276</v>
      </c>
      <c r="E23" s="13">
        <v>63346.362148337597</v>
      </c>
      <c r="F23" s="13">
        <v>247674151</v>
      </c>
      <c r="G23" s="13">
        <v>63343.772634271103</v>
      </c>
      <c r="H23" s="13">
        <v>8688074</v>
      </c>
      <c r="I23" s="13">
        <v>2222.0138107416901</v>
      </c>
      <c r="J23" s="14">
        <v>1.6765459000000001E-3</v>
      </c>
    </row>
    <row r="24" spans="1:10" ht="15" customHeight="1" x14ac:dyDescent="0.2">
      <c r="A24" s="47" t="s">
        <v>131</v>
      </c>
      <c r="B24" s="10" t="s">
        <v>109</v>
      </c>
      <c r="C24" s="11">
        <v>89</v>
      </c>
      <c r="D24" s="13">
        <v>58534053</v>
      </c>
      <c r="E24" s="13">
        <v>657685.98876404495</v>
      </c>
      <c r="F24" s="13">
        <v>58544211</v>
      </c>
      <c r="G24" s="13">
        <v>657800.12359550595</v>
      </c>
      <c r="H24" s="13">
        <v>117045</v>
      </c>
      <c r="I24" s="13">
        <v>1315.1123595505601</v>
      </c>
      <c r="J24" s="14">
        <v>2.2586300000000001E-5</v>
      </c>
    </row>
    <row r="25" spans="1:10" ht="15" customHeight="1" x14ac:dyDescent="0.2">
      <c r="A25" s="48"/>
      <c r="B25" s="10" t="s">
        <v>120</v>
      </c>
      <c r="C25" s="11">
        <v>2131</v>
      </c>
      <c r="D25" s="13">
        <v>129785655</v>
      </c>
      <c r="E25" s="13">
        <v>60903.639136555597</v>
      </c>
      <c r="F25" s="13">
        <v>129898598</v>
      </c>
      <c r="G25" s="13">
        <v>60956.639136555597</v>
      </c>
      <c r="H25" s="13">
        <v>4627718</v>
      </c>
      <c r="I25" s="13">
        <v>2171.6180197090598</v>
      </c>
      <c r="J25" s="14">
        <v>8.930152E-4</v>
      </c>
    </row>
    <row r="26" spans="1:10" ht="15" customHeight="1" x14ac:dyDescent="0.2">
      <c r="A26" s="47" t="s">
        <v>132</v>
      </c>
      <c r="B26" s="10" t="s">
        <v>109</v>
      </c>
      <c r="C26" s="11">
        <v>202</v>
      </c>
      <c r="D26" s="13">
        <v>12211131</v>
      </c>
      <c r="E26" s="13">
        <v>60451.143564356396</v>
      </c>
      <c r="F26" s="13">
        <v>12208499</v>
      </c>
      <c r="G26" s="13">
        <v>60438.113861386199</v>
      </c>
      <c r="H26" s="13">
        <v>222482</v>
      </c>
      <c r="I26" s="13">
        <v>1101.3960396039599</v>
      </c>
      <c r="J26" s="14">
        <v>4.2932600000000003E-5</v>
      </c>
    </row>
    <row r="27" spans="1:10" ht="15" customHeight="1" x14ac:dyDescent="0.2">
      <c r="A27" s="48"/>
      <c r="B27" s="10" t="s">
        <v>120</v>
      </c>
      <c r="C27" s="11">
        <v>4988</v>
      </c>
      <c r="D27" s="13">
        <v>358221996</v>
      </c>
      <c r="E27" s="13">
        <v>71816.759422614297</v>
      </c>
      <c r="F27" s="13">
        <v>361273892</v>
      </c>
      <c r="G27" s="13">
        <v>72428.6070569367</v>
      </c>
      <c r="H27" s="13">
        <v>13912105</v>
      </c>
      <c r="I27" s="13">
        <v>2789.1148757016799</v>
      </c>
      <c r="J27" s="14">
        <v>2.6846321999999998E-3</v>
      </c>
    </row>
    <row r="28" spans="1:10" ht="15" customHeight="1" x14ac:dyDescent="0.2">
      <c r="A28" s="47" t="s">
        <v>133</v>
      </c>
      <c r="B28" s="10" t="s">
        <v>109</v>
      </c>
      <c r="C28" s="11">
        <v>1103</v>
      </c>
      <c r="D28" s="13">
        <v>78144129</v>
      </c>
      <c r="E28" s="13">
        <v>70846.898458748896</v>
      </c>
      <c r="F28" s="13">
        <v>77522225</v>
      </c>
      <c r="G28" s="13">
        <v>70283.068902991901</v>
      </c>
      <c r="H28" s="13">
        <v>1147808</v>
      </c>
      <c r="I28" s="13">
        <v>1040.6237533998201</v>
      </c>
      <c r="J28" s="14">
        <v>2.214936E-4</v>
      </c>
    </row>
    <row r="29" spans="1:10" ht="15" customHeight="1" x14ac:dyDescent="0.2">
      <c r="A29" s="48"/>
      <c r="B29" s="10" t="s">
        <v>120</v>
      </c>
      <c r="C29" s="11">
        <v>23105</v>
      </c>
      <c r="D29" s="13">
        <v>1484840824</v>
      </c>
      <c r="E29" s="13">
        <v>64264.913395369003</v>
      </c>
      <c r="F29" s="13">
        <v>1486604610</v>
      </c>
      <c r="G29" s="13">
        <v>64341.251244319399</v>
      </c>
      <c r="H29" s="13">
        <v>52908302</v>
      </c>
      <c r="I29" s="13">
        <v>2289.90703310972</v>
      </c>
      <c r="J29" s="14">
        <v>1.0209765500000001E-2</v>
      </c>
    </row>
    <row r="30" spans="1:10" ht="15" customHeight="1" x14ac:dyDescent="0.2">
      <c r="A30" s="47" t="s">
        <v>134</v>
      </c>
      <c r="B30" s="10" t="s">
        <v>109</v>
      </c>
      <c r="C30" s="11">
        <v>57</v>
      </c>
      <c r="D30" s="13">
        <v>4373511</v>
      </c>
      <c r="E30" s="13">
        <v>76728.263157894704</v>
      </c>
      <c r="F30" s="13">
        <v>4372748</v>
      </c>
      <c r="G30" s="13">
        <v>76714.877192982502</v>
      </c>
      <c r="H30" s="13">
        <v>88782</v>
      </c>
      <c r="I30" s="13">
        <v>1557.5789473684199</v>
      </c>
      <c r="J30" s="14">
        <v>1.7132299999999999E-5</v>
      </c>
    </row>
    <row r="31" spans="1:10" ht="15" customHeight="1" x14ac:dyDescent="0.2">
      <c r="A31" s="48"/>
      <c r="B31" s="10" t="s">
        <v>120</v>
      </c>
      <c r="C31" s="11">
        <v>4970</v>
      </c>
      <c r="D31" s="13">
        <v>397690821</v>
      </c>
      <c r="E31" s="13">
        <v>80018.2738430584</v>
      </c>
      <c r="F31" s="13">
        <v>398244774</v>
      </c>
      <c r="G31" s="13">
        <v>80129.733199195194</v>
      </c>
      <c r="H31" s="13">
        <v>14975969</v>
      </c>
      <c r="I31" s="13">
        <v>3013.2734406438599</v>
      </c>
      <c r="J31" s="14">
        <v>2.889927E-3</v>
      </c>
    </row>
    <row r="32" spans="1:10" ht="15" customHeight="1" x14ac:dyDescent="0.2">
      <c r="A32" s="47" t="s">
        <v>135</v>
      </c>
      <c r="B32" s="10" t="s">
        <v>109</v>
      </c>
      <c r="C32" s="11">
        <v>163</v>
      </c>
      <c r="D32" s="13">
        <v>12839937</v>
      </c>
      <c r="E32" s="13">
        <v>78772.619631901805</v>
      </c>
      <c r="F32" s="13">
        <v>12823689</v>
      </c>
      <c r="G32" s="13">
        <v>78672.938650306794</v>
      </c>
      <c r="H32" s="13">
        <v>212202</v>
      </c>
      <c r="I32" s="13">
        <v>1301.8527607362</v>
      </c>
      <c r="J32" s="14">
        <v>4.0948799999999997E-5</v>
      </c>
    </row>
    <row r="33" spans="1:10" ht="15" customHeight="1" x14ac:dyDescent="0.2">
      <c r="A33" s="48"/>
      <c r="B33" s="10" t="s">
        <v>120</v>
      </c>
      <c r="C33" s="11">
        <v>3349</v>
      </c>
      <c r="D33" s="13">
        <v>233970641</v>
      </c>
      <c r="E33" s="13">
        <v>69862.836966258605</v>
      </c>
      <c r="F33" s="13">
        <v>234687203</v>
      </c>
      <c r="G33" s="13">
        <v>70076.799940280704</v>
      </c>
      <c r="H33" s="13">
        <v>8485404</v>
      </c>
      <c r="I33" s="13">
        <v>2533.7127500746501</v>
      </c>
      <c r="J33" s="14">
        <v>1.6374365000000001E-3</v>
      </c>
    </row>
    <row r="34" spans="1:10" ht="15" customHeight="1" x14ac:dyDescent="0.2">
      <c r="A34" s="47" t="s">
        <v>136</v>
      </c>
      <c r="B34" s="10" t="s">
        <v>109</v>
      </c>
      <c r="C34" s="11">
        <v>86</v>
      </c>
      <c r="D34" s="13">
        <v>5949698</v>
      </c>
      <c r="E34" s="13">
        <v>69182.534883720902</v>
      </c>
      <c r="F34" s="13">
        <v>5895548</v>
      </c>
      <c r="G34" s="13">
        <v>68552.8837209302</v>
      </c>
      <c r="H34" s="13">
        <v>102419</v>
      </c>
      <c r="I34" s="13">
        <v>1190.91860465116</v>
      </c>
      <c r="J34" s="14">
        <v>1.9763899999999999E-5</v>
      </c>
    </row>
    <row r="35" spans="1:10" ht="15" customHeight="1" x14ac:dyDescent="0.2">
      <c r="A35" s="48"/>
      <c r="B35" s="10" t="s">
        <v>120</v>
      </c>
      <c r="C35" s="11">
        <v>5156</v>
      </c>
      <c r="D35" s="13">
        <v>335187494</v>
      </c>
      <c r="E35" s="13">
        <v>65009.2114041893</v>
      </c>
      <c r="F35" s="13">
        <v>336405691</v>
      </c>
      <c r="G35" s="13">
        <v>65245.479247478703</v>
      </c>
      <c r="H35" s="13">
        <v>12323948</v>
      </c>
      <c r="I35" s="13">
        <v>2390.2148952676498</v>
      </c>
      <c r="J35" s="14">
        <v>2.3781639999999999E-3</v>
      </c>
    </row>
    <row r="36" spans="1:10" ht="15" customHeight="1" x14ac:dyDescent="0.2">
      <c r="A36" s="47" t="s">
        <v>137</v>
      </c>
      <c r="B36" s="10" t="s">
        <v>109</v>
      </c>
      <c r="C36" s="11">
        <v>126</v>
      </c>
      <c r="D36" s="13">
        <v>13582861</v>
      </c>
      <c r="E36" s="13">
        <v>107800.484126984</v>
      </c>
      <c r="F36" s="13">
        <v>13237417</v>
      </c>
      <c r="G36" s="13">
        <v>105058.865079365</v>
      </c>
      <c r="H36" s="13">
        <v>243682</v>
      </c>
      <c r="I36" s="13">
        <v>1933.9841269841299</v>
      </c>
      <c r="J36" s="14">
        <v>4.7023500000000001E-5</v>
      </c>
    </row>
    <row r="37" spans="1:10" ht="15" customHeight="1" x14ac:dyDescent="0.2">
      <c r="A37" s="48"/>
      <c r="B37" s="10" t="s">
        <v>120</v>
      </c>
      <c r="C37" s="11">
        <v>5020</v>
      </c>
      <c r="D37" s="13">
        <v>703706408</v>
      </c>
      <c r="E37" s="13">
        <v>140180.55936255</v>
      </c>
      <c r="F37" s="13">
        <v>708457443</v>
      </c>
      <c r="G37" s="13">
        <v>141126.98067729099</v>
      </c>
      <c r="H37" s="13">
        <v>30559753</v>
      </c>
      <c r="I37" s="13">
        <v>6087.6001992031897</v>
      </c>
      <c r="J37" s="14">
        <v>5.8971446999999998E-3</v>
      </c>
    </row>
    <row r="38" spans="1:10" ht="15" customHeight="1" x14ac:dyDescent="0.2">
      <c r="A38" s="47" t="s">
        <v>138</v>
      </c>
      <c r="B38" s="10" t="s">
        <v>109</v>
      </c>
      <c r="C38" s="11" t="s">
        <v>125</v>
      </c>
      <c r="D38" s="13" t="s">
        <v>126</v>
      </c>
      <c r="E38" s="13" t="s">
        <v>126</v>
      </c>
      <c r="F38" s="13" t="s">
        <v>126</v>
      </c>
      <c r="G38" s="13" t="s">
        <v>126</v>
      </c>
      <c r="H38" s="13" t="s">
        <v>126</v>
      </c>
      <c r="I38" s="13" t="s">
        <v>126</v>
      </c>
      <c r="J38" s="14" t="s">
        <v>127</v>
      </c>
    </row>
    <row r="39" spans="1:10" ht="15" customHeight="1" x14ac:dyDescent="0.2">
      <c r="A39" s="48"/>
      <c r="B39" s="10" t="s">
        <v>120</v>
      </c>
      <c r="C39" s="11">
        <v>573</v>
      </c>
      <c r="D39" s="13">
        <v>29359746</v>
      </c>
      <c r="E39" s="13">
        <v>51238.649214659701</v>
      </c>
      <c r="F39" s="13">
        <v>29265787</v>
      </c>
      <c r="G39" s="13">
        <v>51074.671902268798</v>
      </c>
      <c r="H39" s="13">
        <v>923425</v>
      </c>
      <c r="I39" s="13">
        <v>1611.5619546247799</v>
      </c>
      <c r="J39" s="14">
        <v>1.781942E-4</v>
      </c>
    </row>
    <row r="40" spans="1:10" ht="15" customHeight="1" x14ac:dyDescent="0.2">
      <c r="A40" s="47" t="s">
        <v>139</v>
      </c>
      <c r="B40" s="10" t="s">
        <v>109</v>
      </c>
      <c r="C40" s="11" t="s">
        <v>125</v>
      </c>
      <c r="D40" s="13" t="s">
        <v>126</v>
      </c>
      <c r="E40" s="13" t="s">
        <v>126</v>
      </c>
      <c r="F40" s="13" t="s">
        <v>126</v>
      </c>
      <c r="G40" s="13" t="s">
        <v>126</v>
      </c>
      <c r="H40" s="13" t="s">
        <v>126</v>
      </c>
      <c r="I40" s="13" t="s">
        <v>126</v>
      </c>
      <c r="J40" s="14" t="s">
        <v>127</v>
      </c>
    </row>
    <row r="41" spans="1:10" ht="15" customHeight="1" x14ac:dyDescent="0.2">
      <c r="A41" s="48"/>
      <c r="B41" s="10" t="s">
        <v>120</v>
      </c>
      <c r="C41" s="11">
        <v>994</v>
      </c>
      <c r="D41" s="13">
        <v>91646445</v>
      </c>
      <c r="E41" s="13">
        <v>92199.642857142899</v>
      </c>
      <c r="F41" s="13">
        <v>91932809</v>
      </c>
      <c r="G41" s="13">
        <v>92487.735412474896</v>
      </c>
      <c r="H41" s="13">
        <v>3643078</v>
      </c>
      <c r="I41" s="13">
        <v>3665.0684104627799</v>
      </c>
      <c r="J41" s="14">
        <v>7.0300820000000004E-4</v>
      </c>
    </row>
    <row r="42" spans="1:10" ht="15" customHeight="1" x14ac:dyDescent="0.2">
      <c r="A42" s="47" t="s">
        <v>140</v>
      </c>
      <c r="B42" s="10" t="s">
        <v>109</v>
      </c>
      <c r="C42" s="11">
        <v>16108</v>
      </c>
      <c r="D42" s="13">
        <v>1383369536</v>
      </c>
      <c r="E42" s="13">
        <v>85880.899925502905</v>
      </c>
      <c r="F42" s="13">
        <v>1375686887</v>
      </c>
      <c r="G42" s="13">
        <v>85403.953749689594</v>
      </c>
      <c r="H42" s="13">
        <v>28939450</v>
      </c>
      <c r="I42" s="13">
        <v>1796.5886516016899</v>
      </c>
      <c r="J42" s="14">
        <v>5.5844731999999996E-3</v>
      </c>
    </row>
    <row r="43" spans="1:10" ht="15" customHeight="1" x14ac:dyDescent="0.2">
      <c r="A43" s="48"/>
      <c r="B43" s="10" t="s">
        <v>120</v>
      </c>
      <c r="C43" s="11">
        <v>520417</v>
      </c>
      <c r="D43" s="13">
        <v>48579255498</v>
      </c>
      <c r="E43" s="13">
        <v>93346.788244811396</v>
      </c>
      <c r="F43" s="13">
        <v>48804602351</v>
      </c>
      <c r="G43" s="13">
        <v>93779.800335115899</v>
      </c>
      <c r="H43" s="13">
        <v>1992993898</v>
      </c>
      <c r="I43" s="13">
        <v>3829.6095208265701</v>
      </c>
      <c r="J43" s="14">
        <v>0.38458993180000001</v>
      </c>
    </row>
    <row r="44" spans="1:10" ht="15" customHeight="1" x14ac:dyDescent="0.2">
      <c r="A44" s="47" t="s">
        <v>141</v>
      </c>
      <c r="B44" s="10" t="s">
        <v>109</v>
      </c>
      <c r="C44" s="11">
        <v>155</v>
      </c>
      <c r="D44" s="13">
        <v>9417524</v>
      </c>
      <c r="E44" s="13">
        <v>60758.2193548387</v>
      </c>
      <c r="F44" s="13">
        <v>8734875</v>
      </c>
      <c r="G44" s="13">
        <v>56354.032258064501</v>
      </c>
      <c r="H44" s="13">
        <v>134156</v>
      </c>
      <c r="I44" s="13">
        <v>865.52258064516104</v>
      </c>
      <c r="J44" s="14">
        <v>2.5888200000000001E-5</v>
      </c>
    </row>
    <row r="45" spans="1:10" ht="15" customHeight="1" x14ac:dyDescent="0.2">
      <c r="A45" s="48"/>
      <c r="B45" s="10" t="s">
        <v>120</v>
      </c>
      <c r="C45" s="11">
        <v>4369</v>
      </c>
      <c r="D45" s="13">
        <v>262353209</v>
      </c>
      <c r="E45" s="13">
        <v>60048.800411993601</v>
      </c>
      <c r="F45" s="13">
        <v>221012830</v>
      </c>
      <c r="G45" s="13">
        <v>50586.594186312701</v>
      </c>
      <c r="H45" s="13">
        <v>6789876</v>
      </c>
      <c r="I45" s="13">
        <v>1554.1029983978001</v>
      </c>
      <c r="J45" s="14">
        <v>1.3102488E-3</v>
      </c>
    </row>
    <row r="46" spans="1:10" ht="15" customHeight="1" x14ac:dyDescent="0.2">
      <c r="A46" s="47" t="s">
        <v>142</v>
      </c>
      <c r="B46" s="10" t="s">
        <v>109</v>
      </c>
      <c r="C46" s="11">
        <v>185</v>
      </c>
      <c r="D46" s="13">
        <v>10294559</v>
      </c>
      <c r="E46" s="13">
        <v>55646.264864864897</v>
      </c>
      <c r="F46" s="13">
        <v>10289011</v>
      </c>
      <c r="G46" s="13">
        <v>55616.275675675701</v>
      </c>
      <c r="H46" s="13">
        <v>147550</v>
      </c>
      <c r="I46" s="13">
        <v>797.56756756756795</v>
      </c>
      <c r="J46" s="14">
        <v>2.84729E-5</v>
      </c>
    </row>
    <row r="47" spans="1:10" ht="15" customHeight="1" x14ac:dyDescent="0.2">
      <c r="A47" s="48"/>
      <c r="B47" s="10" t="s">
        <v>120</v>
      </c>
      <c r="C47" s="11">
        <v>10741</v>
      </c>
      <c r="D47" s="13">
        <v>680922252</v>
      </c>
      <c r="E47" s="13">
        <v>63394.679452564997</v>
      </c>
      <c r="F47" s="13">
        <v>681869311</v>
      </c>
      <c r="G47" s="13">
        <v>63482.851782887999</v>
      </c>
      <c r="H47" s="13">
        <v>24497353</v>
      </c>
      <c r="I47" s="13">
        <v>2280.7329857555201</v>
      </c>
      <c r="J47" s="14">
        <v>4.7272776000000004E-3</v>
      </c>
    </row>
    <row r="48" spans="1:10" ht="15" customHeight="1" x14ac:dyDescent="0.2">
      <c r="A48" s="47" t="s">
        <v>143</v>
      </c>
      <c r="B48" s="10" t="s">
        <v>109</v>
      </c>
      <c r="C48" s="11">
        <v>150</v>
      </c>
      <c r="D48" s="13">
        <v>9440166</v>
      </c>
      <c r="E48" s="13">
        <v>62934.44</v>
      </c>
      <c r="F48" s="13">
        <v>9436041</v>
      </c>
      <c r="G48" s="13">
        <v>62906.94</v>
      </c>
      <c r="H48" s="13">
        <v>143579</v>
      </c>
      <c r="I48" s="13">
        <v>957.19333333333395</v>
      </c>
      <c r="J48" s="14">
        <v>2.77066E-5</v>
      </c>
    </row>
    <row r="49" spans="1:10" ht="15" customHeight="1" x14ac:dyDescent="0.2">
      <c r="A49" s="48"/>
      <c r="B49" s="10" t="s">
        <v>120</v>
      </c>
      <c r="C49" s="11">
        <v>8740</v>
      </c>
      <c r="D49" s="13">
        <v>574917629</v>
      </c>
      <c r="E49" s="13">
        <v>65780.049084668193</v>
      </c>
      <c r="F49" s="13">
        <v>575766308</v>
      </c>
      <c r="G49" s="13">
        <v>65877.151945080099</v>
      </c>
      <c r="H49" s="13">
        <v>20070346</v>
      </c>
      <c r="I49" s="13">
        <v>2296.3782608695701</v>
      </c>
      <c r="J49" s="14">
        <v>3.8729938000000002E-3</v>
      </c>
    </row>
    <row r="50" spans="1:10" ht="15" customHeight="1" x14ac:dyDescent="0.2">
      <c r="A50" s="47" t="s">
        <v>144</v>
      </c>
      <c r="B50" s="10" t="s">
        <v>109</v>
      </c>
      <c r="C50" s="11">
        <v>1234</v>
      </c>
      <c r="D50" s="13">
        <v>567577240</v>
      </c>
      <c r="E50" s="13">
        <v>459949.14100486197</v>
      </c>
      <c r="F50" s="13">
        <v>567529726</v>
      </c>
      <c r="G50" s="13">
        <v>459910.63695299899</v>
      </c>
      <c r="H50" s="13">
        <v>9838217</v>
      </c>
      <c r="I50" s="13">
        <v>7972.62317666127</v>
      </c>
      <c r="J50" s="14">
        <v>1.8984901000000001E-3</v>
      </c>
    </row>
    <row r="51" spans="1:10" ht="15" customHeight="1" x14ac:dyDescent="0.2">
      <c r="A51" s="48"/>
      <c r="B51" s="10" t="s">
        <v>120</v>
      </c>
      <c r="C51" s="11">
        <v>22679</v>
      </c>
      <c r="D51" s="13">
        <v>6012499493</v>
      </c>
      <c r="E51" s="13">
        <v>265113.07786939503</v>
      </c>
      <c r="F51" s="13">
        <v>6063190867</v>
      </c>
      <c r="G51" s="13">
        <v>267348.24582212599</v>
      </c>
      <c r="H51" s="13">
        <v>248362216</v>
      </c>
      <c r="I51" s="13">
        <v>10951.1978482296</v>
      </c>
      <c r="J51" s="14">
        <v>4.7926693499999999E-2</v>
      </c>
    </row>
    <row r="52" spans="1:10" ht="15" customHeight="1" x14ac:dyDescent="0.2">
      <c r="A52" s="47" t="s">
        <v>145</v>
      </c>
      <c r="B52" s="10" t="s">
        <v>109</v>
      </c>
      <c r="C52" s="11">
        <v>690</v>
      </c>
      <c r="D52" s="13">
        <v>51032598</v>
      </c>
      <c r="E52" s="13">
        <v>73960.286956521697</v>
      </c>
      <c r="F52" s="13">
        <v>49744540</v>
      </c>
      <c r="G52" s="13">
        <v>72093.536231884107</v>
      </c>
      <c r="H52" s="13">
        <v>922140</v>
      </c>
      <c r="I52" s="13">
        <v>1336.4347826087001</v>
      </c>
      <c r="J52" s="14">
        <v>1.7794619999999999E-4</v>
      </c>
    </row>
    <row r="53" spans="1:10" ht="15" customHeight="1" x14ac:dyDescent="0.2">
      <c r="A53" s="48"/>
      <c r="B53" s="10" t="s">
        <v>120</v>
      </c>
      <c r="C53" s="11">
        <v>31973</v>
      </c>
      <c r="D53" s="13">
        <v>2429435869</v>
      </c>
      <c r="E53" s="13">
        <v>75983.982391392696</v>
      </c>
      <c r="F53" s="13">
        <v>2431178179</v>
      </c>
      <c r="G53" s="13">
        <v>76038.475557501704</v>
      </c>
      <c r="H53" s="13">
        <v>95129378</v>
      </c>
      <c r="I53" s="13">
        <v>2975.3034748068699</v>
      </c>
      <c r="J53" s="14">
        <v>1.83572067E-2</v>
      </c>
    </row>
    <row r="54" spans="1:10" ht="15" customHeight="1" x14ac:dyDescent="0.2">
      <c r="A54" s="47" t="s">
        <v>146</v>
      </c>
      <c r="B54" s="10" t="s">
        <v>109</v>
      </c>
      <c r="C54" s="11">
        <v>362</v>
      </c>
      <c r="D54" s="13">
        <v>26008166</v>
      </c>
      <c r="E54" s="13">
        <v>71845.762430939198</v>
      </c>
      <c r="F54" s="13">
        <v>25706578</v>
      </c>
      <c r="G54" s="13">
        <v>71012.646408839806</v>
      </c>
      <c r="H54" s="13">
        <v>439958</v>
      </c>
      <c r="I54" s="13">
        <v>1215.35359116022</v>
      </c>
      <c r="J54" s="14">
        <v>8.4899099999999995E-5</v>
      </c>
    </row>
    <row r="55" spans="1:10" ht="15" customHeight="1" x14ac:dyDescent="0.2">
      <c r="A55" s="48"/>
      <c r="B55" s="10" t="s">
        <v>120</v>
      </c>
      <c r="C55" s="11">
        <v>12839</v>
      </c>
      <c r="D55" s="13">
        <v>861771369</v>
      </c>
      <c r="E55" s="13">
        <v>67121.377755276902</v>
      </c>
      <c r="F55" s="13">
        <v>852644075</v>
      </c>
      <c r="G55" s="13">
        <v>66410.473946569095</v>
      </c>
      <c r="H55" s="13">
        <v>30967666</v>
      </c>
      <c r="I55" s="13">
        <v>2411.9998442246301</v>
      </c>
      <c r="J55" s="14">
        <v>5.9758600000000004E-3</v>
      </c>
    </row>
    <row r="56" spans="1:10" ht="15" customHeight="1" x14ac:dyDescent="0.2">
      <c r="A56" s="47" t="s">
        <v>147</v>
      </c>
      <c r="B56" s="10" t="s">
        <v>109</v>
      </c>
      <c r="C56" s="11">
        <v>8871</v>
      </c>
      <c r="D56" s="13">
        <v>728272545</v>
      </c>
      <c r="E56" s="13">
        <v>82095.879269529905</v>
      </c>
      <c r="F56" s="13">
        <v>724196707</v>
      </c>
      <c r="G56" s="13">
        <v>81636.4228384624</v>
      </c>
      <c r="H56" s="13">
        <v>11849757</v>
      </c>
      <c r="I56" s="13">
        <v>1335.7859316875199</v>
      </c>
      <c r="J56" s="14">
        <v>2.2866588999999999E-3</v>
      </c>
    </row>
    <row r="57" spans="1:10" ht="15" customHeight="1" x14ac:dyDescent="0.2">
      <c r="A57" s="48"/>
      <c r="B57" s="10" t="s">
        <v>120</v>
      </c>
      <c r="C57" s="11">
        <v>262657</v>
      </c>
      <c r="D57" s="13">
        <v>24343415710</v>
      </c>
      <c r="E57" s="13">
        <v>92681.389454688106</v>
      </c>
      <c r="F57" s="13">
        <v>24458294794</v>
      </c>
      <c r="G57" s="13">
        <v>93118.762469684807</v>
      </c>
      <c r="H57" s="13">
        <v>976780075</v>
      </c>
      <c r="I57" s="13">
        <v>3718.8427302527598</v>
      </c>
      <c r="J57" s="14">
        <v>0.1884901819</v>
      </c>
    </row>
    <row r="58" spans="1:10" ht="15" customHeight="1" x14ac:dyDescent="0.2">
      <c r="A58" s="47" t="s">
        <v>148</v>
      </c>
      <c r="B58" s="10" t="s">
        <v>109</v>
      </c>
      <c r="C58" s="11">
        <v>478</v>
      </c>
      <c r="D58" s="13">
        <v>114248453</v>
      </c>
      <c r="E58" s="13">
        <v>239013.5</v>
      </c>
      <c r="F58" s="13">
        <v>114287012</v>
      </c>
      <c r="G58" s="13">
        <v>239094.16736401699</v>
      </c>
      <c r="H58" s="13">
        <v>1655079</v>
      </c>
      <c r="I58" s="13">
        <v>3462.5083682008399</v>
      </c>
      <c r="J58" s="14">
        <v>3.1938220000000001E-4</v>
      </c>
    </row>
    <row r="59" spans="1:10" ht="15" customHeight="1" x14ac:dyDescent="0.2">
      <c r="A59" s="48"/>
      <c r="B59" s="10" t="s">
        <v>120</v>
      </c>
      <c r="C59" s="11">
        <v>13871</v>
      </c>
      <c r="D59" s="13">
        <v>1757005280</v>
      </c>
      <c r="E59" s="13">
        <v>126667.527935982</v>
      </c>
      <c r="F59" s="13">
        <v>1769235629</v>
      </c>
      <c r="G59" s="13">
        <v>127549.248720352</v>
      </c>
      <c r="H59" s="13">
        <v>72337933</v>
      </c>
      <c r="I59" s="13">
        <v>5215.04815802754</v>
      </c>
      <c r="J59" s="14">
        <v>1.3959119900000001E-2</v>
      </c>
    </row>
    <row r="60" spans="1:10" ht="15" customHeight="1" x14ac:dyDescent="0.2">
      <c r="A60" s="47" t="s">
        <v>149</v>
      </c>
      <c r="B60" s="10" t="s">
        <v>109</v>
      </c>
      <c r="C60" s="11">
        <v>3198</v>
      </c>
      <c r="D60" s="13">
        <v>330636726</v>
      </c>
      <c r="E60" s="13">
        <v>103388.594746717</v>
      </c>
      <c r="F60" s="13">
        <v>329142239</v>
      </c>
      <c r="G60" s="13">
        <v>102921.275484678</v>
      </c>
      <c r="H60" s="13">
        <v>4663480</v>
      </c>
      <c r="I60" s="13">
        <v>1458.2489055659801</v>
      </c>
      <c r="J60" s="14">
        <v>8.9991620000000002E-4</v>
      </c>
    </row>
    <row r="61" spans="1:10" ht="15" customHeight="1" x14ac:dyDescent="0.2">
      <c r="A61" s="48"/>
      <c r="B61" s="10" t="s">
        <v>120</v>
      </c>
      <c r="C61" s="11">
        <v>79403</v>
      </c>
      <c r="D61" s="13">
        <v>6843740466</v>
      </c>
      <c r="E61" s="13">
        <v>86189.948314295398</v>
      </c>
      <c r="F61" s="13">
        <v>6892784853</v>
      </c>
      <c r="G61" s="13">
        <v>86807.612470561595</v>
      </c>
      <c r="H61" s="13">
        <v>265233583</v>
      </c>
      <c r="I61" s="13">
        <v>3340.3471279422702</v>
      </c>
      <c r="J61" s="14">
        <v>5.1182377299999998E-2</v>
      </c>
    </row>
    <row r="62" spans="1:10" ht="15" customHeight="1" x14ac:dyDescent="0.2">
      <c r="A62" s="47" t="s">
        <v>150</v>
      </c>
      <c r="B62" s="10" t="s">
        <v>109</v>
      </c>
      <c r="C62" s="11" t="s">
        <v>125</v>
      </c>
      <c r="D62" s="13" t="s">
        <v>126</v>
      </c>
      <c r="E62" s="13" t="s">
        <v>126</v>
      </c>
      <c r="F62" s="13" t="s">
        <v>126</v>
      </c>
      <c r="G62" s="13" t="s">
        <v>126</v>
      </c>
      <c r="H62" s="13" t="s">
        <v>126</v>
      </c>
      <c r="I62" s="13" t="s">
        <v>126</v>
      </c>
      <c r="J62" s="14" t="s">
        <v>127</v>
      </c>
    </row>
    <row r="63" spans="1:10" ht="15" customHeight="1" x14ac:dyDescent="0.2">
      <c r="A63" s="48"/>
      <c r="B63" s="10" t="s">
        <v>120</v>
      </c>
      <c r="C63" s="11">
        <v>1185</v>
      </c>
      <c r="D63" s="13">
        <v>78068824</v>
      </c>
      <c r="E63" s="13">
        <v>65880.864135021096</v>
      </c>
      <c r="F63" s="13">
        <v>78563039</v>
      </c>
      <c r="G63" s="13">
        <v>66297.923206751104</v>
      </c>
      <c r="H63" s="13">
        <v>2668183</v>
      </c>
      <c r="I63" s="13">
        <v>2251.6312236286899</v>
      </c>
      <c r="J63" s="14">
        <v>5.1488179999999997E-4</v>
      </c>
    </row>
    <row r="64" spans="1:10" ht="15" customHeight="1" x14ac:dyDescent="0.2">
      <c r="A64" s="47" t="s">
        <v>151</v>
      </c>
      <c r="B64" s="10" t="s">
        <v>109</v>
      </c>
      <c r="C64" s="11">
        <v>3082</v>
      </c>
      <c r="D64" s="13">
        <v>252721078</v>
      </c>
      <c r="E64" s="13">
        <v>81999.051914341297</v>
      </c>
      <c r="F64" s="13">
        <v>233254594</v>
      </c>
      <c r="G64" s="13">
        <v>75682.866320571105</v>
      </c>
      <c r="H64" s="13">
        <v>4485463</v>
      </c>
      <c r="I64" s="13">
        <v>1455.3741077222601</v>
      </c>
      <c r="J64" s="14">
        <v>8.6556410000000002E-4</v>
      </c>
    </row>
    <row r="65" spans="1:10" ht="15" customHeight="1" x14ac:dyDescent="0.2">
      <c r="A65" s="48"/>
      <c r="B65" s="10" t="s">
        <v>120</v>
      </c>
      <c r="C65" s="11">
        <v>118596</v>
      </c>
      <c r="D65" s="13">
        <v>9307631728</v>
      </c>
      <c r="E65" s="13">
        <v>78481.835205234602</v>
      </c>
      <c r="F65" s="13">
        <v>9319295707</v>
      </c>
      <c r="G65" s="13">
        <v>78580.185731390593</v>
      </c>
      <c r="H65" s="13">
        <v>362696373</v>
      </c>
      <c r="I65" s="13">
        <v>3058.25131539006</v>
      </c>
      <c r="J65" s="14">
        <v>6.9989864700000001E-2</v>
      </c>
    </row>
    <row r="67" spans="1:10" ht="15" customHeight="1" x14ac:dyDescent="0.2">
      <c r="A67" s="36" t="s">
        <v>152</v>
      </c>
      <c r="B67" s="37"/>
      <c r="C67" s="37"/>
      <c r="D67" s="37"/>
      <c r="E67" s="37"/>
      <c r="F67" s="37"/>
      <c r="G67" s="37"/>
      <c r="H67" s="37"/>
      <c r="I67" s="37"/>
      <c r="J67" s="37"/>
    </row>
    <row r="68" spans="1:10" ht="15" customHeight="1" x14ac:dyDescent="0.2">
      <c r="A68" s="36" t="s">
        <v>153</v>
      </c>
      <c r="B68" s="37"/>
      <c r="C68" s="37"/>
      <c r="D68" s="37"/>
      <c r="E68" s="37"/>
      <c r="F68" s="37"/>
      <c r="G68" s="37"/>
      <c r="H68" s="37"/>
      <c r="I68" s="37"/>
      <c r="J68" s="37"/>
    </row>
    <row r="69" spans="1:10" ht="15" customHeight="1" x14ac:dyDescent="0.3">
      <c r="A69" s="39" t="s">
        <v>1</v>
      </c>
      <c r="B69" s="37"/>
      <c r="C69" s="37"/>
      <c r="D69" s="37"/>
      <c r="E69" s="37"/>
      <c r="F69" s="37"/>
      <c r="G69" s="37"/>
      <c r="H69" s="37"/>
      <c r="I69" s="37"/>
      <c r="J69" s="37"/>
    </row>
    <row r="70" spans="1:10" ht="15" customHeight="1" x14ac:dyDescent="0.2">
      <c r="A70" s="36" t="s">
        <v>30</v>
      </c>
      <c r="B70" s="37"/>
      <c r="C70" s="37"/>
      <c r="D70" s="37"/>
      <c r="E70" s="37"/>
      <c r="F70" s="37"/>
      <c r="G70" s="37"/>
      <c r="H70" s="37"/>
      <c r="I70" s="37"/>
      <c r="J70" s="37"/>
    </row>
  </sheetData>
  <mergeCells count="38">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1:J1"/>
    <mergeCell ref="A2:J2"/>
    <mergeCell ref="A3:J3"/>
    <mergeCell ref="A4:J4"/>
    <mergeCell ref="A5:J5"/>
    <mergeCell ref="A67:J67"/>
    <mergeCell ref="A68:J68"/>
    <mergeCell ref="A69:J69"/>
    <mergeCell ref="A70:J70"/>
    <mergeCell ref="A58:A59"/>
    <mergeCell ref="A60:A61"/>
    <mergeCell ref="A62:A63"/>
    <mergeCell ref="A64:A6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9"/>
  <sheetViews>
    <sheetView zoomScaleNormal="100" workbookViewId="0">
      <pane ySplit="9" topLeftCell="A10" activePane="bottomLeft" state="frozen"/>
      <selection pane="bottomLeft" sqref="A1:I1"/>
    </sheetView>
  </sheetViews>
  <sheetFormatPr defaultColWidth="12" defaultRowHeight="12.95" customHeight="1" x14ac:dyDescent="0.2"/>
  <cols>
    <col min="1" max="1" width="36.6640625" bestFit="1" customWidth="1"/>
    <col min="2" max="9" width="19.6640625" bestFit="1" customWidth="1"/>
  </cols>
  <sheetData>
    <row r="1" spans="1:9" ht="17.100000000000001" customHeight="1" x14ac:dyDescent="0.25">
      <c r="A1" s="41" t="s">
        <v>31</v>
      </c>
      <c r="B1" s="37"/>
      <c r="C1" s="37"/>
      <c r="D1" s="37"/>
      <c r="E1" s="37"/>
      <c r="F1" s="37"/>
      <c r="G1" s="37"/>
      <c r="H1" s="37"/>
      <c r="I1" s="37"/>
    </row>
    <row r="2" spans="1:9" ht="17.100000000000001" customHeight="1" x14ac:dyDescent="0.3">
      <c r="A2" s="39" t="s">
        <v>1</v>
      </c>
      <c r="B2" s="37"/>
      <c r="C2" s="37"/>
      <c r="D2" s="37"/>
      <c r="E2" s="37"/>
      <c r="F2" s="37"/>
      <c r="G2" s="37"/>
      <c r="H2" s="37"/>
      <c r="I2" s="37"/>
    </row>
    <row r="3" spans="1:9" ht="17.100000000000001" customHeight="1" x14ac:dyDescent="0.3">
      <c r="A3" s="38" t="s">
        <v>36</v>
      </c>
      <c r="B3" s="37"/>
      <c r="C3" s="37"/>
      <c r="D3" s="37"/>
      <c r="E3" s="37"/>
      <c r="F3" s="37"/>
      <c r="G3" s="37"/>
      <c r="H3" s="37"/>
      <c r="I3" s="37"/>
    </row>
    <row r="4" spans="1:9" ht="17.100000000000001" customHeight="1" x14ac:dyDescent="0.3">
      <c r="A4" s="39" t="s">
        <v>1</v>
      </c>
      <c r="B4" s="37"/>
      <c r="C4" s="37"/>
      <c r="D4" s="37"/>
      <c r="E4" s="37"/>
      <c r="F4" s="37"/>
      <c r="G4" s="37"/>
      <c r="H4" s="37"/>
      <c r="I4" s="37"/>
    </row>
    <row r="5" spans="1:9" ht="17.100000000000001" customHeight="1" x14ac:dyDescent="0.3">
      <c r="A5" s="42" t="s">
        <v>154</v>
      </c>
      <c r="B5" s="37"/>
      <c r="C5" s="37"/>
      <c r="D5" s="37"/>
      <c r="E5" s="37"/>
      <c r="F5" s="37"/>
      <c r="G5" s="37"/>
      <c r="H5" s="37"/>
      <c r="I5" s="37"/>
    </row>
    <row r="6" spans="1:9" ht="17.100000000000001" customHeight="1" x14ac:dyDescent="0.3">
      <c r="A6" s="39" t="s">
        <v>1</v>
      </c>
      <c r="B6" s="37"/>
      <c r="C6" s="37"/>
      <c r="D6" s="37"/>
      <c r="E6" s="37"/>
      <c r="F6" s="37"/>
      <c r="G6" s="37"/>
      <c r="H6" s="37"/>
      <c r="I6" s="37"/>
    </row>
    <row r="7" spans="1:9" ht="17.100000000000001" customHeight="1" x14ac:dyDescent="0.25">
      <c r="A7" s="49" t="s">
        <v>410</v>
      </c>
      <c r="B7" s="37"/>
      <c r="C7" s="37"/>
      <c r="D7" s="37"/>
      <c r="E7" s="37"/>
      <c r="F7" s="37"/>
      <c r="G7" s="37"/>
      <c r="H7" s="37"/>
      <c r="I7" s="37"/>
    </row>
    <row r="9" spans="1:9" ht="45" customHeight="1" x14ac:dyDescent="0.2">
      <c r="A9" s="20" t="s">
        <v>155</v>
      </c>
      <c r="B9" s="9" t="s">
        <v>39</v>
      </c>
      <c r="C9" s="9" t="s">
        <v>42</v>
      </c>
      <c r="D9" s="9" t="s">
        <v>43</v>
      </c>
      <c r="E9" s="9" t="s">
        <v>44</v>
      </c>
      <c r="F9" s="9" t="s">
        <v>45</v>
      </c>
      <c r="G9" s="9" t="s">
        <v>116</v>
      </c>
      <c r="H9" s="9" t="s">
        <v>117</v>
      </c>
      <c r="I9" s="9" t="s">
        <v>118</v>
      </c>
    </row>
    <row r="10" spans="1:9" ht="15" customHeight="1" x14ac:dyDescent="0.2">
      <c r="A10" s="26" t="s">
        <v>156</v>
      </c>
      <c r="B10" s="11">
        <v>4099</v>
      </c>
      <c r="C10" s="13">
        <v>959983479</v>
      </c>
      <c r="D10" s="13">
        <v>234199.43376433299</v>
      </c>
      <c r="E10" s="13">
        <v>974918117</v>
      </c>
      <c r="F10" s="13">
        <v>237842.91705294</v>
      </c>
      <c r="G10" s="13">
        <v>43582035</v>
      </c>
      <c r="H10" s="13">
        <v>10632.3578921688</v>
      </c>
      <c r="I10" s="14">
        <v>8.4075168000000006E-3</v>
      </c>
    </row>
    <row r="11" spans="1:9" ht="15" customHeight="1" x14ac:dyDescent="0.2">
      <c r="A11" s="26" t="s">
        <v>157</v>
      </c>
      <c r="B11" s="11">
        <v>16739</v>
      </c>
      <c r="C11" s="13">
        <v>1410844239</v>
      </c>
      <c r="D11" s="13">
        <v>84284.858056036799</v>
      </c>
      <c r="E11" s="13">
        <v>1417413215</v>
      </c>
      <c r="F11" s="13">
        <v>84677.293446442505</v>
      </c>
      <c r="G11" s="13">
        <v>56842216</v>
      </c>
      <c r="H11" s="13">
        <v>3395.7952087938402</v>
      </c>
      <c r="I11" s="14">
        <v>1.09655707E-2</v>
      </c>
    </row>
    <row r="12" spans="1:9" ht="15" customHeight="1" x14ac:dyDescent="0.2">
      <c r="A12" s="26" t="s">
        <v>158</v>
      </c>
      <c r="B12" s="11">
        <v>507</v>
      </c>
      <c r="C12" s="13">
        <v>33599208</v>
      </c>
      <c r="D12" s="13">
        <v>66270.627218934897</v>
      </c>
      <c r="E12" s="13">
        <v>33605420</v>
      </c>
      <c r="F12" s="13">
        <v>66282.879684418207</v>
      </c>
      <c r="G12" s="13">
        <v>1115480</v>
      </c>
      <c r="H12" s="13">
        <v>2200.15779092702</v>
      </c>
      <c r="I12" s="14">
        <v>2.1519E-4</v>
      </c>
    </row>
    <row r="13" spans="1:9" ht="15" customHeight="1" x14ac:dyDescent="0.2">
      <c r="A13" s="26" t="s">
        <v>119</v>
      </c>
      <c r="B13" s="11">
        <v>1844</v>
      </c>
      <c r="C13" s="13">
        <v>111331422</v>
      </c>
      <c r="D13" s="13">
        <v>60374.957700650797</v>
      </c>
      <c r="E13" s="13">
        <v>110885642</v>
      </c>
      <c r="F13" s="13">
        <v>60133.211496746197</v>
      </c>
      <c r="G13" s="13">
        <v>3844480</v>
      </c>
      <c r="H13" s="13">
        <v>2084.8590021691998</v>
      </c>
      <c r="I13" s="14">
        <v>7.4164800000000003E-4</v>
      </c>
    </row>
    <row r="14" spans="1:9" ht="15" customHeight="1" x14ac:dyDescent="0.2">
      <c r="A14" s="26" t="s">
        <v>159</v>
      </c>
      <c r="B14" s="11">
        <v>1655</v>
      </c>
      <c r="C14" s="13">
        <v>126330691</v>
      </c>
      <c r="D14" s="13">
        <v>76332.743806646497</v>
      </c>
      <c r="E14" s="13">
        <v>125127919</v>
      </c>
      <c r="F14" s="13">
        <v>75605.993353474303</v>
      </c>
      <c r="G14" s="13">
        <v>3487100</v>
      </c>
      <c r="H14" s="13">
        <v>2107.0090634441099</v>
      </c>
      <c r="I14" s="14">
        <v>6.72705E-4</v>
      </c>
    </row>
    <row r="15" spans="1:9" ht="15" customHeight="1" x14ac:dyDescent="0.2">
      <c r="A15" s="26" t="s">
        <v>160</v>
      </c>
      <c r="B15" s="11">
        <v>6511</v>
      </c>
      <c r="C15" s="13">
        <v>752173941</v>
      </c>
      <c r="D15" s="13">
        <v>115523.566426048</v>
      </c>
      <c r="E15" s="13">
        <v>756190362</v>
      </c>
      <c r="F15" s="13">
        <v>116140.433420366</v>
      </c>
      <c r="G15" s="13">
        <v>31853858</v>
      </c>
      <c r="H15" s="13">
        <v>4892.3142374443296</v>
      </c>
      <c r="I15" s="14">
        <v>6.1450055E-3</v>
      </c>
    </row>
    <row r="16" spans="1:9" ht="15" customHeight="1" x14ac:dyDescent="0.2">
      <c r="A16" s="26" t="s">
        <v>161</v>
      </c>
      <c r="B16" s="11">
        <v>20255</v>
      </c>
      <c r="C16" s="13">
        <v>2253862670</v>
      </c>
      <c r="D16" s="13">
        <v>111274.385090101</v>
      </c>
      <c r="E16" s="13">
        <v>2272093111</v>
      </c>
      <c r="F16" s="13">
        <v>112174.431547766</v>
      </c>
      <c r="G16" s="13">
        <v>92987368</v>
      </c>
      <c r="H16" s="13">
        <v>4590.8352505554203</v>
      </c>
      <c r="I16" s="14">
        <v>1.7938420199999999E-2</v>
      </c>
    </row>
    <row r="17" spans="1:9" ht="15" customHeight="1" x14ac:dyDescent="0.2">
      <c r="A17" s="26" t="s">
        <v>162</v>
      </c>
      <c r="B17" s="11">
        <v>9390</v>
      </c>
      <c r="C17" s="13">
        <v>613647776</v>
      </c>
      <c r="D17" s="13">
        <v>65351.200851970199</v>
      </c>
      <c r="E17" s="13">
        <v>614006285</v>
      </c>
      <c r="F17" s="13">
        <v>65389.380724174698</v>
      </c>
      <c r="G17" s="13">
        <v>22058522</v>
      </c>
      <c r="H17" s="13">
        <v>2349.15037273695</v>
      </c>
      <c r="I17" s="14">
        <v>4.2553633000000004E-3</v>
      </c>
    </row>
    <row r="18" spans="1:9" ht="15" customHeight="1" x14ac:dyDescent="0.2">
      <c r="A18" s="26" t="s">
        <v>163</v>
      </c>
      <c r="B18" s="11">
        <v>588</v>
      </c>
      <c r="C18" s="13">
        <v>40558534</v>
      </c>
      <c r="D18" s="13">
        <v>68977.098639455799</v>
      </c>
      <c r="E18" s="13">
        <v>40475602</v>
      </c>
      <c r="F18" s="13">
        <v>68836.057823129304</v>
      </c>
      <c r="G18" s="13">
        <v>1469410</v>
      </c>
      <c r="H18" s="13">
        <v>2498.99659863946</v>
      </c>
      <c r="I18" s="14">
        <v>2.8346749999999998E-4</v>
      </c>
    </row>
    <row r="19" spans="1:9" ht="15" customHeight="1" x14ac:dyDescent="0.2">
      <c r="A19" s="26" t="s">
        <v>164</v>
      </c>
      <c r="B19" s="11">
        <v>19403</v>
      </c>
      <c r="C19" s="13">
        <v>1244375873</v>
      </c>
      <c r="D19" s="13">
        <v>64133.168736793297</v>
      </c>
      <c r="E19" s="13">
        <v>1245399362</v>
      </c>
      <c r="F19" s="13">
        <v>64185.9177446787</v>
      </c>
      <c r="G19" s="13">
        <v>43059627</v>
      </c>
      <c r="H19" s="13">
        <v>2219.2252229036799</v>
      </c>
      <c r="I19" s="14">
        <v>8.3067378000000001E-3</v>
      </c>
    </row>
    <row r="20" spans="1:9" ht="15" customHeight="1" x14ac:dyDescent="0.2">
      <c r="A20" s="26" t="s">
        <v>165</v>
      </c>
      <c r="B20" s="11">
        <v>3688</v>
      </c>
      <c r="C20" s="13">
        <v>416040890</v>
      </c>
      <c r="D20" s="13">
        <v>112809.351952278</v>
      </c>
      <c r="E20" s="13">
        <v>417157538</v>
      </c>
      <c r="F20" s="13">
        <v>113112.13069414299</v>
      </c>
      <c r="G20" s="13">
        <v>17426992</v>
      </c>
      <c r="H20" s="13">
        <v>4725.3232104121498</v>
      </c>
      <c r="I20" s="14">
        <v>3.3618836000000002E-3</v>
      </c>
    </row>
    <row r="21" spans="1:9" ht="15" customHeight="1" x14ac:dyDescent="0.2">
      <c r="A21" s="26" t="s">
        <v>166</v>
      </c>
      <c r="B21" s="11">
        <v>564</v>
      </c>
      <c r="C21" s="13">
        <v>34094696</v>
      </c>
      <c r="D21" s="13">
        <v>60451.5886524823</v>
      </c>
      <c r="E21" s="13">
        <v>34082220</v>
      </c>
      <c r="F21" s="13">
        <v>60429.468085106397</v>
      </c>
      <c r="G21" s="13">
        <v>1214825</v>
      </c>
      <c r="H21" s="13">
        <v>2153.9450354609899</v>
      </c>
      <c r="I21" s="14">
        <v>2.3435489999999999E-4</v>
      </c>
    </row>
    <row r="22" spans="1:9" ht="15" customHeight="1" x14ac:dyDescent="0.2">
      <c r="A22" s="26" t="s">
        <v>167</v>
      </c>
      <c r="B22" s="11">
        <v>7502</v>
      </c>
      <c r="C22" s="13">
        <v>752687724</v>
      </c>
      <c r="D22" s="13">
        <v>100331.60810450499</v>
      </c>
      <c r="E22" s="13">
        <v>754230902</v>
      </c>
      <c r="F22" s="13">
        <v>100537.31031724899</v>
      </c>
      <c r="G22" s="13">
        <v>30873583</v>
      </c>
      <c r="H22" s="13">
        <v>4115.3802985870398</v>
      </c>
      <c r="I22" s="14">
        <v>5.9558982999999999E-3</v>
      </c>
    </row>
    <row r="23" spans="1:9" ht="15" customHeight="1" x14ac:dyDescent="0.2">
      <c r="A23" s="26" t="s">
        <v>168</v>
      </c>
      <c r="B23" s="11">
        <v>14779</v>
      </c>
      <c r="C23" s="13">
        <v>845192870</v>
      </c>
      <c r="D23" s="13">
        <v>57188.772582718702</v>
      </c>
      <c r="E23" s="13">
        <v>840380856</v>
      </c>
      <c r="F23" s="13">
        <v>56863.174504364302</v>
      </c>
      <c r="G23" s="13">
        <v>29512387</v>
      </c>
      <c r="H23" s="13">
        <v>1996.9136612761399</v>
      </c>
      <c r="I23" s="14">
        <v>5.6933065999999997E-3</v>
      </c>
    </row>
    <row r="24" spans="1:9" ht="15" customHeight="1" x14ac:dyDescent="0.2">
      <c r="A24" s="26" t="s">
        <v>169</v>
      </c>
      <c r="B24" s="11">
        <v>8827</v>
      </c>
      <c r="C24" s="13">
        <v>683975084</v>
      </c>
      <c r="D24" s="13">
        <v>77486.698085419703</v>
      </c>
      <c r="E24" s="13">
        <v>680165830</v>
      </c>
      <c r="F24" s="13">
        <v>77055.152373399804</v>
      </c>
      <c r="G24" s="13">
        <v>26342256</v>
      </c>
      <c r="H24" s="13">
        <v>2984.2818624674301</v>
      </c>
      <c r="I24" s="14">
        <v>5.0817489000000004E-3</v>
      </c>
    </row>
    <row r="25" spans="1:9" ht="15" customHeight="1" x14ac:dyDescent="0.2">
      <c r="A25" s="26" t="s">
        <v>170</v>
      </c>
      <c r="B25" s="11">
        <v>1681</v>
      </c>
      <c r="C25" s="13">
        <v>163891288</v>
      </c>
      <c r="D25" s="13">
        <v>97496.304580606797</v>
      </c>
      <c r="E25" s="13">
        <v>164056608</v>
      </c>
      <c r="F25" s="13">
        <v>97594.650803093406</v>
      </c>
      <c r="G25" s="13">
        <v>6826239</v>
      </c>
      <c r="H25" s="13">
        <v>4060.8203450327201</v>
      </c>
      <c r="I25" s="14">
        <v>1.3168664E-3</v>
      </c>
    </row>
    <row r="26" spans="1:9" ht="15" customHeight="1" x14ac:dyDescent="0.2">
      <c r="A26" s="26" t="s">
        <v>171</v>
      </c>
      <c r="B26" s="11">
        <v>693</v>
      </c>
      <c r="C26" s="13">
        <v>47887763</v>
      </c>
      <c r="D26" s="13">
        <v>69102.111111111095</v>
      </c>
      <c r="E26" s="13">
        <v>47844062</v>
      </c>
      <c r="F26" s="13">
        <v>69039.050505050502</v>
      </c>
      <c r="G26" s="13">
        <v>1730558</v>
      </c>
      <c r="H26" s="13">
        <v>2497.1976911976899</v>
      </c>
      <c r="I26" s="14">
        <v>3.3384620000000002E-4</v>
      </c>
    </row>
    <row r="27" spans="1:9" ht="15" customHeight="1" x14ac:dyDescent="0.2">
      <c r="A27" s="26" t="s">
        <v>172</v>
      </c>
      <c r="B27" s="11">
        <v>7451</v>
      </c>
      <c r="C27" s="13">
        <v>1015239381</v>
      </c>
      <c r="D27" s="13">
        <v>136255.45309354499</v>
      </c>
      <c r="E27" s="13">
        <v>1019929018</v>
      </c>
      <c r="F27" s="13">
        <v>136884.85008723699</v>
      </c>
      <c r="G27" s="13">
        <v>42679887</v>
      </c>
      <c r="H27" s="13">
        <v>5728.0750234867801</v>
      </c>
      <c r="I27" s="14">
        <v>8.2334812E-3</v>
      </c>
    </row>
    <row r="28" spans="1:9" ht="15" customHeight="1" x14ac:dyDescent="0.2">
      <c r="A28" s="26" t="s">
        <v>173</v>
      </c>
      <c r="B28" s="11">
        <v>2090</v>
      </c>
      <c r="C28" s="13">
        <v>141064511</v>
      </c>
      <c r="D28" s="13">
        <v>67494.981339712904</v>
      </c>
      <c r="E28" s="13">
        <v>142204629</v>
      </c>
      <c r="F28" s="13">
        <v>68040.492344497601</v>
      </c>
      <c r="G28" s="13">
        <v>5439051</v>
      </c>
      <c r="H28" s="13">
        <v>2602.4167464114798</v>
      </c>
      <c r="I28" s="14">
        <v>1.0492606E-3</v>
      </c>
    </row>
    <row r="29" spans="1:9" ht="15" customHeight="1" x14ac:dyDescent="0.2">
      <c r="A29" s="26" t="s">
        <v>174</v>
      </c>
      <c r="B29" s="11">
        <v>21433</v>
      </c>
      <c r="C29" s="13">
        <v>3225786933</v>
      </c>
      <c r="D29" s="13">
        <v>150505.619045397</v>
      </c>
      <c r="E29" s="13">
        <v>3253119609</v>
      </c>
      <c r="F29" s="13">
        <v>151780.88037139</v>
      </c>
      <c r="G29" s="13">
        <v>134875705</v>
      </c>
      <c r="H29" s="13">
        <v>6292.8990341995996</v>
      </c>
      <c r="I29" s="14">
        <v>2.60192016E-2</v>
      </c>
    </row>
    <row r="30" spans="1:9" ht="15" customHeight="1" x14ac:dyDescent="0.2">
      <c r="A30" s="26" t="s">
        <v>129</v>
      </c>
      <c r="B30" s="11">
        <v>1332</v>
      </c>
      <c r="C30" s="13">
        <v>86655261</v>
      </c>
      <c r="D30" s="13">
        <v>65056.5022522523</v>
      </c>
      <c r="E30" s="13">
        <v>86591273</v>
      </c>
      <c r="F30" s="13">
        <v>65008.463213213203</v>
      </c>
      <c r="G30" s="13">
        <v>3164103</v>
      </c>
      <c r="H30" s="13">
        <v>2375.4527027027002</v>
      </c>
      <c r="I30" s="14">
        <v>6.1039480000000005E-4</v>
      </c>
    </row>
    <row r="31" spans="1:9" ht="15" customHeight="1" x14ac:dyDescent="0.2">
      <c r="A31" s="26" t="s">
        <v>175</v>
      </c>
      <c r="B31" s="11">
        <v>18515</v>
      </c>
      <c r="C31" s="13">
        <v>1576291995</v>
      </c>
      <c r="D31" s="13">
        <v>85135.943559276304</v>
      </c>
      <c r="E31" s="13">
        <v>1576448491</v>
      </c>
      <c r="F31" s="13">
        <v>85144.395949230398</v>
      </c>
      <c r="G31" s="13">
        <v>61433750</v>
      </c>
      <c r="H31" s="13">
        <v>3318.05293005671</v>
      </c>
      <c r="I31" s="14">
        <v>1.18513347E-2</v>
      </c>
    </row>
    <row r="32" spans="1:9" ht="15" customHeight="1" x14ac:dyDescent="0.2">
      <c r="A32" s="26" t="s">
        <v>176</v>
      </c>
      <c r="B32" s="11">
        <v>1829</v>
      </c>
      <c r="C32" s="13">
        <v>262716161</v>
      </c>
      <c r="D32" s="13">
        <v>143639.23510114799</v>
      </c>
      <c r="E32" s="13">
        <v>263327638</v>
      </c>
      <c r="F32" s="13">
        <v>143973.55822854</v>
      </c>
      <c r="G32" s="13">
        <v>10706253</v>
      </c>
      <c r="H32" s="13">
        <v>5853.6101694915296</v>
      </c>
      <c r="I32" s="14">
        <v>2.0653694000000002E-3</v>
      </c>
    </row>
    <row r="33" spans="1:9" ht="15" customHeight="1" x14ac:dyDescent="0.2">
      <c r="A33" s="26" t="s">
        <v>177</v>
      </c>
      <c r="B33" s="11">
        <v>1639</v>
      </c>
      <c r="C33" s="13">
        <v>198421591</v>
      </c>
      <c r="D33" s="13">
        <v>121062.593654668</v>
      </c>
      <c r="E33" s="13">
        <v>199147394</v>
      </c>
      <c r="F33" s="13">
        <v>121505.42647956101</v>
      </c>
      <c r="G33" s="13">
        <v>8123188</v>
      </c>
      <c r="H33" s="13">
        <v>4956.1854789505796</v>
      </c>
      <c r="I33" s="14">
        <v>1.567064E-3</v>
      </c>
    </row>
    <row r="34" spans="1:9" ht="15" customHeight="1" x14ac:dyDescent="0.2">
      <c r="A34" s="26" t="s">
        <v>178</v>
      </c>
      <c r="B34" s="11">
        <v>520</v>
      </c>
      <c r="C34" s="13">
        <v>26065636</v>
      </c>
      <c r="D34" s="13">
        <v>50126.223076923103</v>
      </c>
      <c r="E34" s="13">
        <v>26107305</v>
      </c>
      <c r="F34" s="13">
        <v>50206.355769230802</v>
      </c>
      <c r="G34" s="13">
        <v>800238</v>
      </c>
      <c r="H34" s="13">
        <v>1538.9192307692299</v>
      </c>
      <c r="I34" s="14">
        <v>1.5437590000000001E-4</v>
      </c>
    </row>
    <row r="35" spans="1:9" ht="15" customHeight="1" x14ac:dyDescent="0.2">
      <c r="A35" s="26" t="s">
        <v>179</v>
      </c>
      <c r="B35" s="11">
        <v>2230</v>
      </c>
      <c r="C35" s="13">
        <v>151328365</v>
      </c>
      <c r="D35" s="13">
        <v>67860.253363228694</v>
      </c>
      <c r="E35" s="13">
        <v>151422700</v>
      </c>
      <c r="F35" s="13">
        <v>67902.556053811699</v>
      </c>
      <c r="G35" s="13">
        <v>5177190</v>
      </c>
      <c r="H35" s="13">
        <v>2321.6098654708499</v>
      </c>
      <c r="I35" s="14">
        <v>9.987443999999999E-4</v>
      </c>
    </row>
    <row r="36" spans="1:9" ht="15" customHeight="1" x14ac:dyDescent="0.2">
      <c r="A36" s="26" t="s">
        <v>180</v>
      </c>
      <c r="B36" s="11">
        <v>951</v>
      </c>
      <c r="C36" s="13">
        <v>75813215</v>
      </c>
      <c r="D36" s="13">
        <v>79719.468980021004</v>
      </c>
      <c r="E36" s="13">
        <v>75972872</v>
      </c>
      <c r="F36" s="13">
        <v>79887.352260778105</v>
      </c>
      <c r="G36" s="13">
        <v>2734369</v>
      </c>
      <c r="H36" s="13">
        <v>2875.2565720294401</v>
      </c>
      <c r="I36" s="14">
        <v>5.2749380000000003E-4</v>
      </c>
    </row>
    <row r="37" spans="1:9" ht="15" customHeight="1" x14ac:dyDescent="0.2">
      <c r="A37" s="26" t="s">
        <v>181</v>
      </c>
      <c r="B37" s="11">
        <v>1979</v>
      </c>
      <c r="C37" s="13">
        <v>122084484</v>
      </c>
      <c r="D37" s="13">
        <v>61689.986862051599</v>
      </c>
      <c r="E37" s="13">
        <v>122245939</v>
      </c>
      <c r="F37" s="13">
        <v>61771.570995452297</v>
      </c>
      <c r="G37" s="13">
        <v>4289067</v>
      </c>
      <c r="H37" s="13">
        <v>2167.2900454775099</v>
      </c>
      <c r="I37" s="14">
        <v>8.2741439999999998E-4</v>
      </c>
    </row>
    <row r="38" spans="1:9" ht="15" customHeight="1" x14ac:dyDescent="0.2">
      <c r="A38" s="26" t="s">
        <v>182</v>
      </c>
      <c r="B38" s="11">
        <v>1134</v>
      </c>
      <c r="C38" s="13">
        <v>115086733</v>
      </c>
      <c r="D38" s="13">
        <v>101487.418871252</v>
      </c>
      <c r="E38" s="13">
        <v>116038428</v>
      </c>
      <c r="F38" s="13">
        <v>102326.656084656</v>
      </c>
      <c r="G38" s="13">
        <v>4734613</v>
      </c>
      <c r="H38" s="13">
        <v>4175.1437389770699</v>
      </c>
      <c r="I38" s="14">
        <v>9.1336580000000002E-4</v>
      </c>
    </row>
    <row r="39" spans="1:9" ht="15" customHeight="1" x14ac:dyDescent="0.2">
      <c r="A39" s="26" t="s">
        <v>183</v>
      </c>
      <c r="B39" s="11">
        <v>1271</v>
      </c>
      <c r="C39" s="13">
        <v>81597118</v>
      </c>
      <c r="D39" s="13">
        <v>64199.148701809601</v>
      </c>
      <c r="E39" s="13">
        <v>81869122</v>
      </c>
      <c r="F39" s="13">
        <v>64413.156569630199</v>
      </c>
      <c r="G39" s="13">
        <v>3060962</v>
      </c>
      <c r="H39" s="13">
        <v>2408.30999213218</v>
      </c>
      <c r="I39" s="14">
        <v>5.9049769999999996E-4</v>
      </c>
    </row>
    <row r="40" spans="1:9" ht="15" customHeight="1" x14ac:dyDescent="0.2">
      <c r="A40" s="26" t="s">
        <v>184</v>
      </c>
      <c r="B40" s="11">
        <v>9892</v>
      </c>
      <c r="C40" s="13">
        <v>1242440238</v>
      </c>
      <c r="D40" s="13">
        <v>125600.509300445</v>
      </c>
      <c r="E40" s="13">
        <v>1247467938</v>
      </c>
      <c r="F40" s="13">
        <v>126108.768499798</v>
      </c>
      <c r="G40" s="13">
        <v>53096396</v>
      </c>
      <c r="H40" s="13">
        <v>5367.6097856854003</v>
      </c>
      <c r="I40" s="14">
        <v>1.02429554E-2</v>
      </c>
    </row>
    <row r="41" spans="1:9" ht="15" customHeight="1" x14ac:dyDescent="0.2">
      <c r="A41" s="26" t="s">
        <v>185</v>
      </c>
      <c r="B41" s="11">
        <v>2628</v>
      </c>
      <c r="C41" s="13">
        <v>270929791</v>
      </c>
      <c r="D41" s="13">
        <v>103093.527777778</v>
      </c>
      <c r="E41" s="13">
        <v>271113784</v>
      </c>
      <c r="F41" s="13">
        <v>103163.540334855</v>
      </c>
      <c r="G41" s="13">
        <v>11241073</v>
      </c>
      <c r="H41" s="13">
        <v>4277.4250380517497</v>
      </c>
      <c r="I41" s="14">
        <v>2.1685428000000001E-3</v>
      </c>
    </row>
    <row r="42" spans="1:9" ht="15" customHeight="1" x14ac:dyDescent="0.2">
      <c r="A42" s="26" t="s">
        <v>186</v>
      </c>
      <c r="B42" s="11">
        <v>639</v>
      </c>
      <c r="C42" s="13">
        <v>40558974</v>
      </c>
      <c r="D42" s="13">
        <v>63472.572769953098</v>
      </c>
      <c r="E42" s="13">
        <v>40515106</v>
      </c>
      <c r="F42" s="13">
        <v>63403.921752738701</v>
      </c>
      <c r="G42" s="13">
        <v>1386440</v>
      </c>
      <c r="H42" s="13">
        <v>2169.7026604068901</v>
      </c>
      <c r="I42" s="14">
        <v>2.6746149999999999E-4</v>
      </c>
    </row>
    <row r="43" spans="1:9" ht="15" customHeight="1" x14ac:dyDescent="0.2">
      <c r="A43" s="26" t="s">
        <v>187</v>
      </c>
      <c r="B43" s="11">
        <v>1345</v>
      </c>
      <c r="C43" s="13">
        <v>84353332</v>
      </c>
      <c r="D43" s="13">
        <v>62716.231970260204</v>
      </c>
      <c r="E43" s="13">
        <v>84379105</v>
      </c>
      <c r="F43" s="13">
        <v>62735.394052044598</v>
      </c>
      <c r="G43" s="13">
        <v>2776722</v>
      </c>
      <c r="H43" s="13">
        <v>2064.4773234200702</v>
      </c>
      <c r="I43" s="14">
        <v>5.356642E-4</v>
      </c>
    </row>
    <row r="44" spans="1:9" ht="15" customHeight="1" x14ac:dyDescent="0.2">
      <c r="A44" s="26" t="s">
        <v>188</v>
      </c>
      <c r="B44" s="11">
        <v>628</v>
      </c>
      <c r="C44" s="13">
        <v>28529997</v>
      </c>
      <c r="D44" s="13">
        <v>45429.931528662397</v>
      </c>
      <c r="E44" s="13">
        <v>16098619</v>
      </c>
      <c r="F44" s="13">
        <v>25634.743630573299</v>
      </c>
      <c r="G44" s="13">
        <v>471232</v>
      </c>
      <c r="H44" s="13">
        <v>750.36942675159196</v>
      </c>
      <c r="I44" s="14">
        <v>9.0906499999999994E-5</v>
      </c>
    </row>
    <row r="45" spans="1:9" ht="15" customHeight="1" x14ac:dyDescent="0.2">
      <c r="A45" s="26" t="s">
        <v>189</v>
      </c>
      <c r="B45" s="11">
        <v>535</v>
      </c>
      <c r="C45" s="13">
        <v>24460747</v>
      </c>
      <c r="D45" s="13">
        <v>45721.022429906603</v>
      </c>
      <c r="E45" s="13">
        <v>24445007</v>
      </c>
      <c r="F45" s="13">
        <v>45691.601869158898</v>
      </c>
      <c r="G45" s="13">
        <v>1096581</v>
      </c>
      <c r="H45" s="13">
        <v>2049.6841121495299</v>
      </c>
      <c r="I45" s="14">
        <v>2.1154410000000001E-4</v>
      </c>
    </row>
    <row r="46" spans="1:9" ht="15" customHeight="1" x14ac:dyDescent="0.2">
      <c r="A46" s="26" t="s">
        <v>190</v>
      </c>
      <c r="B46" s="11">
        <v>2299</v>
      </c>
      <c r="C46" s="13">
        <v>427772741</v>
      </c>
      <c r="D46" s="13">
        <v>186069.04784689</v>
      </c>
      <c r="E46" s="13">
        <v>434146972</v>
      </c>
      <c r="F46" s="13">
        <v>188841.658112223</v>
      </c>
      <c r="G46" s="13">
        <v>18705594</v>
      </c>
      <c r="H46" s="13">
        <v>8136.4045237059599</v>
      </c>
      <c r="I46" s="14">
        <v>3.6085418000000001E-3</v>
      </c>
    </row>
    <row r="47" spans="1:9" ht="15" customHeight="1" x14ac:dyDescent="0.2">
      <c r="A47" s="26" t="s">
        <v>191</v>
      </c>
      <c r="B47" s="11">
        <v>1786</v>
      </c>
      <c r="C47" s="13">
        <v>124381588</v>
      </c>
      <c r="D47" s="13">
        <v>69642.546472564398</v>
      </c>
      <c r="E47" s="13">
        <v>124436896</v>
      </c>
      <c r="F47" s="13">
        <v>69673.513997760398</v>
      </c>
      <c r="G47" s="13">
        <v>4519866</v>
      </c>
      <c r="H47" s="13">
        <v>2530.7200447928299</v>
      </c>
      <c r="I47" s="14">
        <v>8.7193839999999997E-4</v>
      </c>
    </row>
    <row r="48" spans="1:9" ht="15" customHeight="1" x14ac:dyDescent="0.2">
      <c r="A48" s="26" t="s">
        <v>192</v>
      </c>
      <c r="B48" s="11">
        <v>630</v>
      </c>
      <c r="C48" s="13">
        <v>56160246</v>
      </c>
      <c r="D48" s="13">
        <v>89143.247619047601</v>
      </c>
      <c r="E48" s="13">
        <v>57018794</v>
      </c>
      <c r="F48" s="13">
        <v>90506.022222222193</v>
      </c>
      <c r="G48" s="13">
        <v>2262427</v>
      </c>
      <c r="H48" s="13">
        <v>3591.1539682539701</v>
      </c>
      <c r="I48" s="14">
        <v>4.364503E-4</v>
      </c>
    </row>
    <row r="49" spans="1:9" ht="15" customHeight="1" x14ac:dyDescent="0.2">
      <c r="A49" s="26" t="s">
        <v>193</v>
      </c>
      <c r="B49" s="11">
        <v>6124</v>
      </c>
      <c r="C49" s="13">
        <v>487969821</v>
      </c>
      <c r="D49" s="13">
        <v>79681.551436969297</v>
      </c>
      <c r="E49" s="13">
        <v>487746250</v>
      </c>
      <c r="F49" s="13">
        <v>79645.044088830793</v>
      </c>
      <c r="G49" s="13">
        <v>19292101</v>
      </c>
      <c r="H49" s="13">
        <v>3150.2451012410202</v>
      </c>
      <c r="I49" s="14">
        <v>3.7216863000000002E-3</v>
      </c>
    </row>
    <row r="50" spans="1:9" ht="15" customHeight="1" x14ac:dyDescent="0.2">
      <c r="A50" s="26" t="s">
        <v>194</v>
      </c>
      <c r="B50" s="11">
        <v>854</v>
      </c>
      <c r="C50" s="13">
        <v>55419269</v>
      </c>
      <c r="D50" s="13">
        <v>64893.757611241199</v>
      </c>
      <c r="E50" s="13">
        <v>55424251</v>
      </c>
      <c r="F50" s="13">
        <v>64899.591334894598</v>
      </c>
      <c r="G50" s="13">
        <v>2050278</v>
      </c>
      <c r="H50" s="13">
        <v>2400.7939110070301</v>
      </c>
      <c r="I50" s="14">
        <v>3.955241E-4</v>
      </c>
    </row>
    <row r="51" spans="1:9" ht="15" customHeight="1" x14ac:dyDescent="0.2">
      <c r="A51" s="26" t="s">
        <v>195</v>
      </c>
      <c r="B51" s="11">
        <v>2025</v>
      </c>
      <c r="C51" s="13">
        <v>151313288</v>
      </c>
      <c r="D51" s="13">
        <v>74722.611358024704</v>
      </c>
      <c r="E51" s="13">
        <v>150827380</v>
      </c>
      <c r="F51" s="13">
        <v>74482.656790123496</v>
      </c>
      <c r="G51" s="13">
        <v>5792463</v>
      </c>
      <c r="H51" s="13">
        <v>2860.4755555555598</v>
      </c>
      <c r="I51" s="14">
        <v>1.1174382E-3</v>
      </c>
    </row>
    <row r="52" spans="1:9" ht="15" customHeight="1" x14ac:dyDescent="0.2">
      <c r="A52" s="26" t="s">
        <v>196</v>
      </c>
      <c r="B52" s="11">
        <v>10925</v>
      </c>
      <c r="C52" s="13">
        <v>1269286917</v>
      </c>
      <c r="D52" s="13">
        <v>116181.86883295199</v>
      </c>
      <c r="E52" s="13">
        <v>1275643654</v>
      </c>
      <c r="F52" s="13">
        <v>116763.72118993101</v>
      </c>
      <c r="G52" s="13">
        <v>49284670</v>
      </c>
      <c r="H52" s="13">
        <v>4511.1826086956498</v>
      </c>
      <c r="I52" s="14">
        <v>9.5076259999999999E-3</v>
      </c>
    </row>
    <row r="53" spans="1:9" ht="15" customHeight="1" x14ac:dyDescent="0.2">
      <c r="A53" s="26" t="s">
        <v>197</v>
      </c>
      <c r="B53" s="11">
        <v>1670</v>
      </c>
      <c r="C53" s="13">
        <v>105173363</v>
      </c>
      <c r="D53" s="13">
        <v>62978.061676646699</v>
      </c>
      <c r="E53" s="13">
        <v>104138181</v>
      </c>
      <c r="F53" s="13">
        <v>62358.192215568903</v>
      </c>
      <c r="G53" s="13">
        <v>3728137</v>
      </c>
      <c r="H53" s="13">
        <v>2232.4173652694599</v>
      </c>
      <c r="I53" s="14">
        <v>7.1920399999999998E-4</v>
      </c>
    </row>
    <row r="54" spans="1:9" ht="15" customHeight="1" x14ac:dyDescent="0.2">
      <c r="A54" s="26" t="s">
        <v>198</v>
      </c>
      <c r="B54" s="11">
        <v>24821</v>
      </c>
      <c r="C54" s="13">
        <v>2375044685</v>
      </c>
      <c r="D54" s="13">
        <v>95686.905644414001</v>
      </c>
      <c r="E54" s="13">
        <v>2382329762</v>
      </c>
      <c r="F54" s="13">
        <v>95980.4102171548</v>
      </c>
      <c r="G54" s="13">
        <v>98950621</v>
      </c>
      <c r="H54" s="13">
        <v>3986.5686716893001</v>
      </c>
      <c r="I54" s="14">
        <v>1.9088805899999998E-2</v>
      </c>
    </row>
    <row r="55" spans="1:9" ht="15" customHeight="1" x14ac:dyDescent="0.2">
      <c r="A55" s="26" t="s">
        <v>199</v>
      </c>
      <c r="B55" s="11">
        <v>7463</v>
      </c>
      <c r="C55" s="13">
        <v>1521675022</v>
      </c>
      <c r="D55" s="13">
        <v>203895.889320649</v>
      </c>
      <c r="E55" s="13">
        <v>1533870493</v>
      </c>
      <c r="F55" s="13">
        <v>205530.01380141999</v>
      </c>
      <c r="G55" s="13">
        <v>64470972</v>
      </c>
      <c r="H55" s="13">
        <v>8638.7474206083407</v>
      </c>
      <c r="I55" s="14">
        <v>1.24372526E-2</v>
      </c>
    </row>
    <row r="56" spans="1:9" ht="15" customHeight="1" x14ac:dyDescent="0.2">
      <c r="A56" s="26" t="s">
        <v>200</v>
      </c>
      <c r="B56" s="11">
        <v>531</v>
      </c>
      <c r="C56" s="13">
        <v>20684992</v>
      </c>
      <c r="D56" s="13">
        <v>38954.7871939736</v>
      </c>
      <c r="E56" s="13">
        <v>20729607</v>
      </c>
      <c r="F56" s="13">
        <v>39038.807909604497</v>
      </c>
      <c r="G56" s="13">
        <v>560880</v>
      </c>
      <c r="H56" s="13">
        <v>1056.2711864406799</v>
      </c>
      <c r="I56" s="14">
        <v>1.082007E-4</v>
      </c>
    </row>
    <row r="57" spans="1:9" ht="15" customHeight="1" x14ac:dyDescent="0.2">
      <c r="A57" s="26" t="s">
        <v>201</v>
      </c>
      <c r="B57" s="11">
        <v>617</v>
      </c>
      <c r="C57" s="13">
        <v>39419119</v>
      </c>
      <c r="D57" s="13">
        <v>63888.361426256102</v>
      </c>
      <c r="E57" s="13">
        <v>22039832</v>
      </c>
      <c r="F57" s="13">
        <v>35720.959481361402</v>
      </c>
      <c r="G57" s="13">
        <v>446175</v>
      </c>
      <c r="H57" s="13">
        <v>723.13614262560804</v>
      </c>
      <c r="I57" s="14">
        <v>8.6072699999999993E-5</v>
      </c>
    </row>
    <row r="58" spans="1:9" ht="15" customHeight="1" x14ac:dyDescent="0.2">
      <c r="A58" s="26" t="s">
        <v>202</v>
      </c>
      <c r="B58" s="11">
        <v>6933</v>
      </c>
      <c r="C58" s="13">
        <v>1386731585</v>
      </c>
      <c r="D58" s="13">
        <v>200018.97951824599</v>
      </c>
      <c r="E58" s="13">
        <v>1401585655</v>
      </c>
      <c r="F58" s="13">
        <v>202161.496466176</v>
      </c>
      <c r="G58" s="13">
        <v>59967417</v>
      </c>
      <c r="H58" s="13">
        <v>8649.5625270445707</v>
      </c>
      <c r="I58" s="14">
        <v>1.1568460900000001E-2</v>
      </c>
    </row>
    <row r="59" spans="1:9" ht="15" customHeight="1" x14ac:dyDescent="0.2">
      <c r="A59" s="26" t="s">
        <v>203</v>
      </c>
      <c r="B59" s="11">
        <v>541</v>
      </c>
      <c r="C59" s="13">
        <v>50005480</v>
      </c>
      <c r="D59" s="13">
        <v>92431.571164510198</v>
      </c>
      <c r="E59" s="13">
        <v>50627569</v>
      </c>
      <c r="F59" s="13">
        <v>93581.458410351202</v>
      </c>
      <c r="G59" s="13">
        <v>2025102</v>
      </c>
      <c r="H59" s="13">
        <v>3743.2569316081299</v>
      </c>
      <c r="I59" s="14">
        <v>3.9066740000000001E-4</v>
      </c>
    </row>
    <row r="60" spans="1:9" ht="15" customHeight="1" x14ac:dyDescent="0.2">
      <c r="A60" s="26" t="s">
        <v>204</v>
      </c>
      <c r="B60" s="11">
        <v>4343</v>
      </c>
      <c r="C60" s="13">
        <v>441334745</v>
      </c>
      <c r="D60" s="13">
        <v>101619.789316141</v>
      </c>
      <c r="E60" s="13">
        <v>440114123</v>
      </c>
      <c r="F60" s="13">
        <v>101338.73428505599</v>
      </c>
      <c r="G60" s="13">
        <v>18399176</v>
      </c>
      <c r="H60" s="13">
        <v>4236.5130094404803</v>
      </c>
      <c r="I60" s="14">
        <v>3.5494300000000001E-3</v>
      </c>
    </row>
    <row r="61" spans="1:9" ht="15" customHeight="1" x14ac:dyDescent="0.2">
      <c r="A61" s="26" t="s">
        <v>205</v>
      </c>
      <c r="B61" s="11">
        <v>976</v>
      </c>
      <c r="C61" s="13">
        <v>59612917</v>
      </c>
      <c r="D61" s="13">
        <v>61078.808401639399</v>
      </c>
      <c r="E61" s="13">
        <v>59740764</v>
      </c>
      <c r="F61" s="13">
        <v>61209.7991803279</v>
      </c>
      <c r="G61" s="13">
        <v>2069058</v>
      </c>
      <c r="H61" s="13">
        <v>2119.9364754098401</v>
      </c>
      <c r="I61" s="14">
        <v>3.9914699999999998E-4</v>
      </c>
    </row>
    <row r="62" spans="1:9" ht="15" customHeight="1" x14ac:dyDescent="0.2">
      <c r="A62" s="26" t="s">
        <v>206</v>
      </c>
      <c r="B62" s="11">
        <v>1177</v>
      </c>
      <c r="C62" s="13">
        <v>192457578</v>
      </c>
      <c r="D62" s="13">
        <v>163515.35938827501</v>
      </c>
      <c r="E62" s="13">
        <v>194590479</v>
      </c>
      <c r="F62" s="13">
        <v>165327.50977060301</v>
      </c>
      <c r="G62" s="13">
        <v>8031709</v>
      </c>
      <c r="H62" s="13">
        <v>6823.8819031435896</v>
      </c>
      <c r="I62" s="14">
        <v>1.5494166000000001E-3</v>
      </c>
    </row>
    <row r="63" spans="1:9" ht="15" customHeight="1" x14ac:dyDescent="0.2">
      <c r="A63" s="26" t="s">
        <v>207</v>
      </c>
      <c r="B63" s="11">
        <v>9508</v>
      </c>
      <c r="C63" s="13">
        <v>690278211</v>
      </c>
      <c r="D63" s="13">
        <v>72599.727702987002</v>
      </c>
      <c r="E63" s="13">
        <v>691921730</v>
      </c>
      <c r="F63" s="13">
        <v>72772.584139671904</v>
      </c>
      <c r="G63" s="13">
        <v>24463555</v>
      </c>
      <c r="H63" s="13">
        <v>2572.9443626419902</v>
      </c>
      <c r="I63" s="14">
        <v>4.7193241E-3</v>
      </c>
    </row>
    <row r="64" spans="1:9" ht="15" customHeight="1" x14ac:dyDescent="0.2">
      <c r="A64" s="26" t="s">
        <v>208</v>
      </c>
      <c r="B64" s="11">
        <v>2328</v>
      </c>
      <c r="C64" s="13">
        <v>232182974</v>
      </c>
      <c r="D64" s="13">
        <v>99734.954467353993</v>
      </c>
      <c r="E64" s="13">
        <v>234790643</v>
      </c>
      <c r="F64" s="13">
        <v>100855.087199313</v>
      </c>
      <c r="G64" s="13">
        <v>9283299</v>
      </c>
      <c r="H64" s="13">
        <v>3987.6713917525799</v>
      </c>
      <c r="I64" s="14">
        <v>1.7908639000000001E-3</v>
      </c>
    </row>
    <row r="65" spans="1:9" ht="15" customHeight="1" x14ac:dyDescent="0.2">
      <c r="A65" s="26" t="s">
        <v>209</v>
      </c>
      <c r="B65" s="11">
        <v>4453</v>
      </c>
      <c r="C65" s="13">
        <v>304553023</v>
      </c>
      <c r="D65" s="13">
        <v>68392.774084886594</v>
      </c>
      <c r="E65" s="13">
        <v>304696186</v>
      </c>
      <c r="F65" s="13">
        <v>68424.923871547304</v>
      </c>
      <c r="G65" s="13">
        <v>11198962</v>
      </c>
      <c r="H65" s="13">
        <v>2514.92521895352</v>
      </c>
      <c r="I65" s="14">
        <v>2.1604190999999998E-3</v>
      </c>
    </row>
    <row r="66" spans="1:9" ht="15" customHeight="1" x14ac:dyDescent="0.2">
      <c r="A66" s="26" t="s">
        <v>210</v>
      </c>
      <c r="B66" s="11">
        <v>4283</v>
      </c>
      <c r="C66" s="13">
        <v>428608162</v>
      </c>
      <c r="D66" s="13">
        <v>100071.950035022</v>
      </c>
      <c r="E66" s="13">
        <v>429773970</v>
      </c>
      <c r="F66" s="13">
        <v>100344.144291385</v>
      </c>
      <c r="G66" s="13">
        <v>15940315</v>
      </c>
      <c r="H66" s="13">
        <v>3721.7639505019902</v>
      </c>
      <c r="I66" s="14">
        <v>3.0750851E-3</v>
      </c>
    </row>
    <row r="67" spans="1:9" ht="15" customHeight="1" x14ac:dyDescent="0.2">
      <c r="A67" s="26" t="s">
        <v>211</v>
      </c>
      <c r="B67" s="11">
        <v>3052</v>
      </c>
      <c r="C67" s="13">
        <v>542504059</v>
      </c>
      <c r="D67" s="13">
        <v>177753.62352555699</v>
      </c>
      <c r="E67" s="13">
        <v>544178850</v>
      </c>
      <c r="F67" s="13">
        <v>178302.37549148101</v>
      </c>
      <c r="G67" s="13">
        <v>18304313</v>
      </c>
      <c r="H67" s="13">
        <v>5997.4813237221497</v>
      </c>
      <c r="I67" s="14">
        <v>3.5311296999999998E-3</v>
      </c>
    </row>
    <row r="68" spans="1:9" ht="15" customHeight="1" x14ac:dyDescent="0.2">
      <c r="A68" s="26" t="s">
        <v>212</v>
      </c>
      <c r="B68" s="11">
        <v>2663</v>
      </c>
      <c r="C68" s="13">
        <v>193675589</v>
      </c>
      <c r="D68" s="13">
        <v>72728.347352609795</v>
      </c>
      <c r="E68" s="13">
        <v>194512289</v>
      </c>
      <c r="F68" s="13">
        <v>73042.541870071407</v>
      </c>
      <c r="G68" s="13">
        <v>6947948</v>
      </c>
      <c r="H68" s="13">
        <v>2609.0679684566298</v>
      </c>
      <c r="I68" s="14">
        <v>1.3403455999999999E-3</v>
      </c>
    </row>
    <row r="69" spans="1:9" ht="15" customHeight="1" x14ac:dyDescent="0.2">
      <c r="A69" s="26" t="s">
        <v>213</v>
      </c>
      <c r="B69" s="11">
        <v>13909</v>
      </c>
      <c r="C69" s="13">
        <v>1771568148</v>
      </c>
      <c r="D69" s="13">
        <v>127368.477101158</v>
      </c>
      <c r="E69" s="13">
        <v>1782852900</v>
      </c>
      <c r="F69" s="13">
        <v>128179.80444316599</v>
      </c>
      <c r="G69" s="13">
        <v>75327691</v>
      </c>
      <c r="H69" s="13">
        <v>5415.75174347545</v>
      </c>
      <c r="I69" s="14">
        <v>1.45316488E-2</v>
      </c>
    </row>
    <row r="70" spans="1:9" ht="15" customHeight="1" x14ac:dyDescent="0.2">
      <c r="A70" s="26" t="s">
        <v>214</v>
      </c>
      <c r="B70" s="11">
        <v>8675</v>
      </c>
      <c r="C70" s="13">
        <v>463979166</v>
      </c>
      <c r="D70" s="13">
        <v>53484.630086455298</v>
      </c>
      <c r="E70" s="13">
        <v>463551764</v>
      </c>
      <c r="F70" s="13">
        <v>53435.361844380401</v>
      </c>
      <c r="G70" s="13">
        <v>15900393</v>
      </c>
      <c r="H70" s="13">
        <v>1832.89832853026</v>
      </c>
      <c r="I70" s="14">
        <v>3.0673836000000001E-3</v>
      </c>
    </row>
    <row r="71" spans="1:9" ht="15" customHeight="1" x14ac:dyDescent="0.2">
      <c r="A71" s="26" t="s">
        <v>215</v>
      </c>
      <c r="B71" s="11">
        <v>1876</v>
      </c>
      <c r="C71" s="13">
        <v>110223825</v>
      </c>
      <c r="D71" s="13">
        <v>58754.7041577825</v>
      </c>
      <c r="E71" s="13">
        <v>110555537</v>
      </c>
      <c r="F71" s="13">
        <v>58931.522921108801</v>
      </c>
      <c r="G71" s="13">
        <v>3815832</v>
      </c>
      <c r="H71" s="13">
        <v>2034.0255863539501</v>
      </c>
      <c r="I71" s="14">
        <v>7.3612150000000002E-4</v>
      </c>
    </row>
    <row r="72" spans="1:9" ht="15" customHeight="1" x14ac:dyDescent="0.2">
      <c r="A72" s="26" t="s">
        <v>216</v>
      </c>
      <c r="B72" s="11">
        <v>925</v>
      </c>
      <c r="C72" s="13">
        <v>95419196</v>
      </c>
      <c r="D72" s="13">
        <v>103155.887567568</v>
      </c>
      <c r="E72" s="13">
        <v>95403211</v>
      </c>
      <c r="F72" s="13">
        <v>103138.606486487</v>
      </c>
      <c r="G72" s="13">
        <v>3975958</v>
      </c>
      <c r="H72" s="13">
        <v>4298.3329729729703</v>
      </c>
      <c r="I72" s="14">
        <v>7.6701180000000001E-4</v>
      </c>
    </row>
    <row r="73" spans="1:9" ht="15" customHeight="1" x14ac:dyDescent="0.2">
      <c r="A73" s="26" t="s">
        <v>217</v>
      </c>
      <c r="B73" s="11">
        <v>35091</v>
      </c>
      <c r="C73" s="13">
        <v>3020125828</v>
      </c>
      <c r="D73" s="13">
        <v>86065.538970106296</v>
      </c>
      <c r="E73" s="13">
        <v>3012907338</v>
      </c>
      <c r="F73" s="13">
        <v>85859.831238779196</v>
      </c>
      <c r="G73" s="13">
        <v>119267452</v>
      </c>
      <c r="H73" s="13">
        <v>3398.8045937704801</v>
      </c>
      <c r="I73" s="14">
        <v>2.3008175400000001E-2</v>
      </c>
    </row>
    <row r="74" spans="1:9" ht="15" customHeight="1" x14ac:dyDescent="0.2">
      <c r="A74" s="26" t="s">
        <v>218</v>
      </c>
      <c r="B74" s="11">
        <v>540</v>
      </c>
      <c r="C74" s="13">
        <v>50953011</v>
      </c>
      <c r="D74" s="13">
        <v>94357.427777777804</v>
      </c>
      <c r="E74" s="13">
        <v>51245427</v>
      </c>
      <c r="F74" s="13">
        <v>94898.938888888893</v>
      </c>
      <c r="G74" s="13">
        <v>1800896</v>
      </c>
      <c r="H74" s="13">
        <v>3334.99259259259</v>
      </c>
      <c r="I74" s="14">
        <v>3.4741520000000002E-4</v>
      </c>
    </row>
    <row r="75" spans="1:9" ht="15" customHeight="1" x14ac:dyDescent="0.2">
      <c r="A75" s="26" t="s">
        <v>219</v>
      </c>
      <c r="B75" s="11">
        <v>31552</v>
      </c>
      <c r="C75" s="13">
        <v>3385886773</v>
      </c>
      <c r="D75" s="13">
        <v>107311.32013818499</v>
      </c>
      <c r="E75" s="13">
        <v>3394360765</v>
      </c>
      <c r="F75" s="13">
        <v>107579.892399848</v>
      </c>
      <c r="G75" s="13">
        <v>139852829</v>
      </c>
      <c r="H75" s="13">
        <v>4432.4552801724103</v>
      </c>
      <c r="I75" s="14">
        <v>2.6979350799999999E-2</v>
      </c>
    </row>
    <row r="76" spans="1:9" ht="15" customHeight="1" x14ac:dyDescent="0.2">
      <c r="A76" s="26" t="s">
        <v>220</v>
      </c>
      <c r="B76" s="11">
        <v>802</v>
      </c>
      <c r="C76" s="13">
        <v>56321806</v>
      </c>
      <c r="D76" s="13">
        <v>70226.690773067297</v>
      </c>
      <c r="E76" s="13">
        <v>56457848</v>
      </c>
      <c r="F76" s="13">
        <v>70396.319201994993</v>
      </c>
      <c r="G76" s="13">
        <v>1974091</v>
      </c>
      <c r="H76" s="13">
        <v>2461.46009975062</v>
      </c>
      <c r="I76" s="14">
        <v>3.8082669999999998E-4</v>
      </c>
    </row>
    <row r="77" spans="1:9" ht="15" customHeight="1" x14ac:dyDescent="0.2">
      <c r="A77" s="26" t="s">
        <v>221</v>
      </c>
      <c r="B77" s="11">
        <v>4865</v>
      </c>
      <c r="C77" s="13">
        <v>562482723</v>
      </c>
      <c r="D77" s="13">
        <v>115618.236998972</v>
      </c>
      <c r="E77" s="13">
        <v>568667864</v>
      </c>
      <c r="F77" s="13">
        <v>116889.591778006</v>
      </c>
      <c r="G77" s="13">
        <v>22660517</v>
      </c>
      <c r="H77" s="13">
        <v>4657.8657759506696</v>
      </c>
      <c r="I77" s="14">
        <v>4.3714957000000002E-3</v>
      </c>
    </row>
    <row r="78" spans="1:9" ht="15" customHeight="1" x14ac:dyDescent="0.2">
      <c r="A78" s="26" t="s">
        <v>222</v>
      </c>
      <c r="B78" s="11">
        <v>23047</v>
      </c>
      <c r="C78" s="13">
        <v>1457883511</v>
      </c>
      <c r="D78" s="13">
        <v>63256.975354709997</v>
      </c>
      <c r="E78" s="13">
        <v>1466342595</v>
      </c>
      <c r="F78" s="13">
        <v>63624.011585021901</v>
      </c>
      <c r="G78" s="13">
        <v>50252350</v>
      </c>
      <c r="H78" s="13">
        <v>2180.4291230962799</v>
      </c>
      <c r="I78" s="14">
        <v>9.6943036000000007E-3</v>
      </c>
    </row>
    <row r="79" spans="1:9" ht="15" customHeight="1" x14ac:dyDescent="0.2">
      <c r="A79" s="26" t="s">
        <v>223</v>
      </c>
      <c r="B79" s="11">
        <v>13830</v>
      </c>
      <c r="C79" s="13">
        <v>779360074</v>
      </c>
      <c r="D79" s="13">
        <v>56352.861460592903</v>
      </c>
      <c r="E79" s="13">
        <v>778912105</v>
      </c>
      <c r="F79" s="13">
        <v>56320.470354302299</v>
      </c>
      <c r="G79" s="13">
        <v>27612768</v>
      </c>
      <c r="H79" s="13">
        <v>1996.5848156182201</v>
      </c>
      <c r="I79" s="14">
        <v>5.3268465000000003E-3</v>
      </c>
    </row>
    <row r="80" spans="1:9" ht="15" customHeight="1" x14ac:dyDescent="0.2">
      <c r="A80" s="26" t="s">
        <v>224</v>
      </c>
      <c r="B80" s="11">
        <v>1509</v>
      </c>
      <c r="C80" s="13">
        <v>94477689</v>
      </c>
      <c r="D80" s="13">
        <v>62609.469184890702</v>
      </c>
      <c r="E80" s="13">
        <v>94551509</v>
      </c>
      <c r="F80" s="13">
        <v>62658.388999337301</v>
      </c>
      <c r="G80" s="13">
        <v>3320747</v>
      </c>
      <c r="H80" s="13">
        <v>2200.6275679257801</v>
      </c>
      <c r="I80" s="14">
        <v>6.4061339999999997E-4</v>
      </c>
    </row>
    <row r="81" spans="1:9" ht="15" customHeight="1" x14ac:dyDescent="0.2">
      <c r="A81" s="26" t="s">
        <v>225</v>
      </c>
      <c r="B81" s="11">
        <v>553</v>
      </c>
      <c r="C81" s="13">
        <v>65081693</v>
      </c>
      <c r="D81" s="13">
        <v>117688.414104882</v>
      </c>
      <c r="E81" s="13">
        <v>65372757</v>
      </c>
      <c r="F81" s="13">
        <v>118214.75045208</v>
      </c>
      <c r="G81" s="13">
        <v>2512592</v>
      </c>
      <c r="H81" s="13">
        <v>4543.56600361664</v>
      </c>
      <c r="I81" s="14">
        <v>4.8471030000000001E-4</v>
      </c>
    </row>
    <row r="82" spans="1:9" ht="15" customHeight="1" x14ac:dyDescent="0.2">
      <c r="A82" s="26" t="s">
        <v>226</v>
      </c>
      <c r="B82" s="11">
        <v>5373</v>
      </c>
      <c r="C82" s="13">
        <v>838720342</v>
      </c>
      <c r="D82" s="13">
        <v>156099.07723804199</v>
      </c>
      <c r="E82" s="13">
        <v>843673818</v>
      </c>
      <c r="F82" s="13">
        <v>157020.99720826399</v>
      </c>
      <c r="G82" s="13">
        <v>33267968</v>
      </c>
      <c r="H82" s="13">
        <v>6191.6932812209197</v>
      </c>
      <c r="I82" s="14">
        <v>6.4178048999999999E-3</v>
      </c>
    </row>
    <row r="83" spans="1:9" ht="15" customHeight="1" x14ac:dyDescent="0.2">
      <c r="A83" s="26" t="s">
        <v>227</v>
      </c>
      <c r="B83" s="11">
        <v>927</v>
      </c>
      <c r="C83" s="13">
        <v>96319654</v>
      </c>
      <c r="D83" s="13">
        <v>103904.696871629</v>
      </c>
      <c r="E83" s="13">
        <v>96701452</v>
      </c>
      <c r="F83" s="13">
        <v>104316.560949299</v>
      </c>
      <c r="G83" s="13">
        <v>3684425</v>
      </c>
      <c r="H83" s="13">
        <v>3974.5685005393798</v>
      </c>
      <c r="I83" s="14">
        <v>7.1077140000000004E-4</v>
      </c>
    </row>
    <row r="84" spans="1:9" ht="15" customHeight="1" x14ac:dyDescent="0.2">
      <c r="A84" s="26" t="s">
        <v>228</v>
      </c>
      <c r="B84" s="11">
        <v>17423</v>
      </c>
      <c r="C84" s="13">
        <v>1113029291</v>
      </c>
      <c r="D84" s="13">
        <v>63882.757906215898</v>
      </c>
      <c r="E84" s="13">
        <v>1112845324</v>
      </c>
      <c r="F84" s="13">
        <v>63872.199047236398</v>
      </c>
      <c r="G84" s="13">
        <v>42285385</v>
      </c>
      <c r="H84" s="13">
        <v>2426.98645468633</v>
      </c>
      <c r="I84" s="14">
        <v>8.1573769000000008E-3</v>
      </c>
    </row>
    <row r="85" spans="1:9" ht="15" customHeight="1" x14ac:dyDescent="0.2">
      <c r="A85" s="26" t="s">
        <v>229</v>
      </c>
      <c r="B85" s="11">
        <v>2985</v>
      </c>
      <c r="C85" s="13">
        <v>540258110</v>
      </c>
      <c r="D85" s="13">
        <v>180990.991624791</v>
      </c>
      <c r="E85" s="13">
        <v>545397249</v>
      </c>
      <c r="F85" s="13">
        <v>182712.64623115599</v>
      </c>
      <c r="G85" s="13">
        <v>22128202</v>
      </c>
      <c r="H85" s="13">
        <v>7413.1329983249598</v>
      </c>
      <c r="I85" s="14">
        <v>4.2688055000000003E-3</v>
      </c>
    </row>
    <row r="86" spans="1:9" ht="15" customHeight="1" x14ac:dyDescent="0.2">
      <c r="A86" s="26" t="s">
        <v>230</v>
      </c>
      <c r="B86" s="11">
        <v>704</v>
      </c>
      <c r="C86" s="13">
        <v>41437458</v>
      </c>
      <c r="D86" s="13">
        <v>58860.025568181802</v>
      </c>
      <c r="E86" s="13">
        <v>39107955</v>
      </c>
      <c r="F86" s="13">
        <v>55551.072443181802</v>
      </c>
      <c r="G86" s="13">
        <v>1295615</v>
      </c>
      <c r="H86" s="13">
        <v>1840.3622159090901</v>
      </c>
      <c r="I86" s="14">
        <v>2.4994029999999998E-4</v>
      </c>
    </row>
    <row r="87" spans="1:9" ht="15" customHeight="1" x14ac:dyDescent="0.2">
      <c r="A87" s="26" t="s">
        <v>231</v>
      </c>
      <c r="B87" s="11">
        <v>5062</v>
      </c>
      <c r="C87" s="13">
        <v>454927562</v>
      </c>
      <c r="D87" s="13">
        <v>89871.110628210197</v>
      </c>
      <c r="E87" s="13">
        <v>455627147</v>
      </c>
      <c r="F87" s="13">
        <v>90009.313907546399</v>
      </c>
      <c r="G87" s="13">
        <v>18342783</v>
      </c>
      <c r="H87" s="13">
        <v>3623.6236665349702</v>
      </c>
      <c r="I87" s="14">
        <v>3.5385511000000001E-3</v>
      </c>
    </row>
    <row r="88" spans="1:9" ht="15" customHeight="1" x14ac:dyDescent="0.2">
      <c r="A88" s="26" t="s">
        <v>232</v>
      </c>
      <c r="B88" s="11">
        <v>1001</v>
      </c>
      <c r="C88" s="13">
        <v>87004353</v>
      </c>
      <c r="D88" s="13">
        <v>86917.435564435596</v>
      </c>
      <c r="E88" s="13">
        <v>87642220</v>
      </c>
      <c r="F88" s="13">
        <v>87554.665334665304</v>
      </c>
      <c r="G88" s="13">
        <v>3443331</v>
      </c>
      <c r="H88" s="13">
        <v>3439.89110889111</v>
      </c>
      <c r="I88" s="14">
        <v>6.642614E-4</v>
      </c>
    </row>
    <row r="89" spans="1:9" ht="15" customHeight="1" x14ac:dyDescent="0.2">
      <c r="A89" s="26" t="s">
        <v>233</v>
      </c>
      <c r="B89" s="11">
        <v>5053</v>
      </c>
      <c r="C89" s="13">
        <v>359942512</v>
      </c>
      <c r="D89" s="13">
        <v>71233.428062537103</v>
      </c>
      <c r="E89" s="13">
        <v>362912298</v>
      </c>
      <c r="F89" s="13">
        <v>71821.155353255497</v>
      </c>
      <c r="G89" s="13">
        <v>13831227</v>
      </c>
      <c r="H89" s="13">
        <v>2737.2307540075199</v>
      </c>
      <c r="I89" s="14">
        <v>2.6682158000000001E-3</v>
      </c>
    </row>
    <row r="90" spans="1:9" ht="15" customHeight="1" x14ac:dyDescent="0.2">
      <c r="A90" s="26" t="s">
        <v>234</v>
      </c>
      <c r="B90" s="11">
        <v>1064</v>
      </c>
      <c r="C90" s="13">
        <v>95473725</v>
      </c>
      <c r="D90" s="13">
        <v>89730.944548872198</v>
      </c>
      <c r="E90" s="13">
        <v>95453988</v>
      </c>
      <c r="F90" s="13">
        <v>89712.394736842107</v>
      </c>
      <c r="G90" s="13">
        <v>3885981</v>
      </c>
      <c r="H90" s="13">
        <v>3652.2377819548901</v>
      </c>
      <c r="I90" s="14">
        <v>7.4965410000000002E-4</v>
      </c>
    </row>
    <row r="91" spans="1:9" ht="15" customHeight="1" x14ac:dyDescent="0.2">
      <c r="A91" s="26" t="s">
        <v>235</v>
      </c>
      <c r="B91" s="11">
        <v>1401</v>
      </c>
      <c r="C91" s="13">
        <v>96875144</v>
      </c>
      <c r="D91" s="13">
        <v>69147.140613847296</v>
      </c>
      <c r="E91" s="13">
        <v>96870314</v>
      </c>
      <c r="F91" s="13">
        <v>69143.693076373995</v>
      </c>
      <c r="G91" s="13">
        <v>3389458</v>
      </c>
      <c r="H91" s="13">
        <v>2419.3133476088501</v>
      </c>
      <c r="I91" s="14">
        <v>6.5386860000000004E-4</v>
      </c>
    </row>
    <row r="92" spans="1:9" ht="15" customHeight="1" x14ac:dyDescent="0.2">
      <c r="A92" s="26" t="s">
        <v>236</v>
      </c>
      <c r="B92" s="11">
        <v>661</v>
      </c>
      <c r="C92" s="13">
        <v>31660739</v>
      </c>
      <c r="D92" s="13">
        <v>47898.243570348001</v>
      </c>
      <c r="E92" s="13">
        <v>6488395</v>
      </c>
      <c r="F92" s="13">
        <v>9816.0287443267807</v>
      </c>
      <c r="G92" s="13">
        <v>278287</v>
      </c>
      <c r="H92" s="13">
        <v>421.00907715582503</v>
      </c>
      <c r="I92" s="14">
        <v>5.3684999999999998E-5</v>
      </c>
    </row>
    <row r="93" spans="1:9" ht="15" customHeight="1" x14ac:dyDescent="0.2">
      <c r="A93" s="26" t="s">
        <v>237</v>
      </c>
      <c r="B93" s="11">
        <v>965</v>
      </c>
      <c r="C93" s="13">
        <v>59400690</v>
      </c>
      <c r="D93" s="13">
        <v>61555.119170984501</v>
      </c>
      <c r="E93" s="13">
        <v>59444647</v>
      </c>
      <c r="F93" s="13">
        <v>61600.670466321302</v>
      </c>
      <c r="G93" s="13">
        <v>2047828</v>
      </c>
      <c r="H93" s="13">
        <v>2122.1015544041502</v>
      </c>
      <c r="I93" s="14">
        <v>3.950515E-4</v>
      </c>
    </row>
    <row r="94" spans="1:9" ht="15" customHeight="1" x14ac:dyDescent="0.2">
      <c r="A94" s="26" t="s">
        <v>137</v>
      </c>
      <c r="B94" s="11">
        <v>4093</v>
      </c>
      <c r="C94" s="13">
        <v>451155328</v>
      </c>
      <c r="D94" s="13">
        <v>110226.075739067</v>
      </c>
      <c r="E94" s="13">
        <v>454335013</v>
      </c>
      <c r="F94" s="13">
        <v>111002.935010994</v>
      </c>
      <c r="G94" s="13">
        <v>18974191</v>
      </c>
      <c r="H94" s="13">
        <v>4635.7661861715096</v>
      </c>
      <c r="I94" s="14">
        <v>3.6603575000000001E-3</v>
      </c>
    </row>
    <row r="95" spans="1:9" ht="15" customHeight="1" x14ac:dyDescent="0.2">
      <c r="A95" s="26" t="s">
        <v>238</v>
      </c>
      <c r="B95" s="11">
        <v>804</v>
      </c>
      <c r="C95" s="13">
        <v>45428450</v>
      </c>
      <c r="D95" s="13">
        <v>56503.047263681598</v>
      </c>
      <c r="E95" s="13">
        <v>45609802</v>
      </c>
      <c r="F95" s="13">
        <v>56728.609452736302</v>
      </c>
      <c r="G95" s="13">
        <v>1538710</v>
      </c>
      <c r="H95" s="13">
        <v>1913.8184079601999</v>
      </c>
      <c r="I95" s="14">
        <v>2.9683630000000002E-4</v>
      </c>
    </row>
    <row r="96" spans="1:9" ht="15" customHeight="1" x14ac:dyDescent="0.2">
      <c r="A96" s="26" t="s">
        <v>239</v>
      </c>
      <c r="B96" s="11">
        <v>1727</v>
      </c>
      <c r="C96" s="13">
        <v>120868482</v>
      </c>
      <c r="D96" s="13">
        <v>69987.540243196301</v>
      </c>
      <c r="E96" s="13">
        <v>120940906</v>
      </c>
      <c r="F96" s="13">
        <v>70029.476548928797</v>
      </c>
      <c r="G96" s="13">
        <v>4233501</v>
      </c>
      <c r="H96" s="13">
        <v>2451.3613202084498</v>
      </c>
      <c r="I96" s="14">
        <v>8.1669499999999999E-4</v>
      </c>
    </row>
    <row r="97" spans="1:9" ht="15" customHeight="1" x14ac:dyDescent="0.2">
      <c r="A97" s="26" t="s">
        <v>240</v>
      </c>
      <c r="B97" s="11">
        <v>908</v>
      </c>
      <c r="C97" s="13">
        <v>252070762</v>
      </c>
      <c r="D97" s="13">
        <v>277610.97136563901</v>
      </c>
      <c r="E97" s="13">
        <v>252904651</v>
      </c>
      <c r="F97" s="13">
        <v>278529.351321586</v>
      </c>
      <c r="G97" s="13">
        <v>11213998</v>
      </c>
      <c r="H97" s="13">
        <v>12350.218061674001</v>
      </c>
      <c r="I97" s="14">
        <v>2.1633197000000002E-3</v>
      </c>
    </row>
    <row r="98" spans="1:9" ht="15" customHeight="1" x14ac:dyDescent="0.2">
      <c r="A98" s="26" t="s">
        <v>241</v>
      </c>
      <c r="B98" s="11">
        <v>15821</v>
      </c>
      <c r="C98" s="13">
        <v>1230384102</v>
      </c>
      <c r="D98" s="13">
        <v>77769.047594968695</v>
      </c>
      <c r="E98" s="13">
        <v>1234274391</v>
      </c>
      <c r="F98" s="13">
        <v>78014.941596612101</v>
      </c>
      <c r="G98" s="13">
        <v>49579949</v>
      </c>
      <c r="H98" s="13">
        <v>3133.80627014727</v>
      </c>
      <c r="I98" s="14">
        <v>9.5645890000000001E-3</v>
      </c>
    </row>
    <row r="99" spans="1:9" ht="15" customHeight="1" x14ac:dyDescent="0.2">
      <c r="A99" s="26" t="s">
        <v>242</v>
      </c>
      <c r="B99" s="11">
        <v>2995</v>
      </c>
      <c r="C99" s="13">
        <v>241634250</v>
      </c>
      <c r="D99" s="13">
        <v>80679.2153589316</v>
      </c>
      <c r="E99" s="13">
        <v>242360738</v>
      </c>
      <c r="F99" s="13">
        <v>80921.782303839704</v>
      </c>
      <c r="G99" s="13">
        <v>8827090</v>
      </c>
      <c r="H99" s="13">
        <v>2947.2754590985001</v>
      </c>
      <c r="I99" s="14">
        <v>1.7028555E-3</v>
      </c>
    </row>
    <row r="100" spans="1:9" ht="15" customHeight="1" x14ac:dyDescent="0.2">
      <c r="A100" s="26" t="s">
        <v>243</v>
      </c>
      <c r="B100" s="11">
        <v>787</v>
      </c>
      <c r="C100" s="13">
        <v>62491040</v>
      </c>
      <c r="D100" s="13">
        <v>79404.116899618806</v>
      </c>
      <c r="E100" s="13">
        <v>62553759</v>
      </c>
      <c r="F100" s="13">
        <v>79483.810673443499</v>
      </c>
      <c r="G100" s="13">
        <v>2479716</v>
      </c>
      <c r="H100" s="13">
        <v>3150.8462515883102</v>
      </c>
      <c r="I100" s="14">
        <v>4.7836809999999999E-4</v>
      </c>
    </row>
    <row r="101" spans="1:9" ht="15" customHeight="1" x14ac:dyDescent="0.2">
      <c r="A101" s="26" t="s">
        <v>244</v>
      </c>
      <c r="B101" s="11">
        <v>2624</v>
      </c>
      <c r="C101" s="13">
        <v>226415951</v>
      </c>
      <c r="D101" s="13">
        <v>86286.566692073204</v>
      </c>
      <c r="E101" s="13">
        <v>227248326</v>
      </c>
      <c r="F101" s="13">
        <v>86603.782774390304</v>
      </c>
      <c r="G101" s="13">
        <v>8734015</v>
      </c>
      <c r="H101" s="13">
        <v>3328.5118140243899</v>
      </c>
      <c r="I101" s="14">
        <v>1.6849002000000001E-3</v>
      </c>
    </row>
    <row r="102" spans="1:9" ht="15" customHeight="1" x14ac:dyDescent="0.2">
      <c r="A102" s="26" t="s">
        <v>245</v>
      </c>
      <c r="B102" s="11">
        <v>3725</v>
      </c>
      <c r="C102" s="13">
        <v>364534945</v>
      </c>
      <c r="D102" s="13">
        <v>97861.730201342303</v>
      </c>
      <c r="E102" s="13">
        <v>366829307</v>
      </c>
      <c r="F102" s="13">
        <v>98477.666308724904</v>
      </c>
      <c r="G102" s="13">
        <v>14140886</v>
      </c>
      <c r="H102" s="13">
        <v>3796.2110067114099</v>
      </c>
      <c r="I102" s="14">
        <v>2.7279528999999999E-3</v>
      </c>
    </row>
    <row r="103" spans="1:9" ht="15" customHeight="1" x14ac:dyDescent="0.2">
      <c r="A103" s="26" t="s">
        <v>246</v>
      </c>
      <c r="B103" s="11">
        <v>6497</v>
      </c>
      <c r="C103" s="13">
        <v>610404599</v>
      </c>
      <c r="D103" s="13">
        <v>93951.762197937496</v>
      </c>
      <c r="E103" s="13">
        <v>610892781</v>
      </c>
      <c r="F103" s="13">
        <v>94026.901800831198</v>
      </c>
      <c r="G103" s="13">
        <v>24414537</v>
      </c>
      <c r="H103" s="13">
        <v>3757.8169924580602</v>
      </c>
      <c r="I103" s="14">
        <v>4.7098679999999999E-3</v>
      </c>
    </row>
    <row r="104" spans="1:9" ht="15" customHeight="1" x14ac:dyDescent="0.2">
      <c r="A104" s="26" t="s">
        <v>247</v>
      </c>
      <c r="B104" s="11">
        <v>9682</v>
      </c>
      <c r="C104" s="13">
        <v>1045006129</v>
      </c>
      <c r="D104" s="13">
        <v>107932.878434208</v>
      </c>
      <c r="E104" s="13">
        <v>1051280196</v>
      </c>
      <c r="F104" s="13">
        <v>108580.89196447001</v>
      </c>
      <c r="G104" s="13">
        <v>43732723</v>
      </c>
      <c r="H104" s="13">
        <v>4516.9100392480896</v>
      </c>
      <c r="I104" s="14">
        <v>8.4365863999999995E-3</v>
      </c>
    </row>
    <row r="105" spans="1:9" ht="15" customHeight="1" x14ac:dyDescent="0.2">
      <c r="A105" s="26" t="s">
        <v>248</v>
      </c>
      <c r="B105" s="11">
        <v>841</v>
      </c>
      <c r="C105" s="13">
        <v>127468416</v>
      </c>
      <c r="D105" s="13">
        <v>151567.676575505</v>
      </c>
      <c r="E105" s="13">
        <v>127948626</v>
      </c>
      <c r="F105" s="13">
        <v>152138.67538644499</v>
      </c>
      <c r="G105" s="13">
        <v>5265413</v>
      </c>
      <c r="H105" s="13">
        <v>6260.8953626635002</v>
      </c>
      <c r="I105" s="14">
        <v>1.0157637000000001E-3</v>
      </c>
    </row>
    <row r="106" spans="1:9" ht="15" customHeight="1" x14ac:dyDescent="0.2">
      <c r="A106" s="26" t="s">
        <v>249</v>
      </c>
      <c r="B106" s="11">
        <v>58819</v>
      </c>
      <c r="C106" s="13">
        <v>4066529568</v>
      </c>
      <c r="D106" s="13">
        <v>69136.326153113798</v>
      </c>
      <c r="E106" s="13">
        <v>4063040415</v>
      </c>
      <c r="F106" s="13">
        <v>69077.005984460804</v>
      </c>
      <c r="G106" s="13">
        <v>150134085</v>
      </c>
      <c r="H106" s="13">
        <v>2552.4759856508999</v>
      </c>
      <c r="I106" s="14">
        <v>2.8962733000000001E-2</v>
      </c>
    </row>
    <row r="107" spans="1:9" ht="15" customHeight="1" x14ac:dyDescent="0.2">
      <c r="A107" s="26" t="s">
        <v>250</v>
      </c>
      <c r="B107" s="11">
        <v>541</v>
      </c>
      <c r="C107" s="13">
        <v>38033023</v>
      </c>
      <c r="D107" s="13">
        <v>70301.336414048099</v>
      </c>
      <c r="E107" s="13">
        <v>38135625</v>
      </c>
      <c r="F107" s="13">
        <v>70490.988909427004</v>
      </c>
      <c r="G107" s="13">
        <v>1380325</v>
      </c>
      <c r="H107" s="13">
        <v>2551.43253234751</v>
      </c>
      <c r="I107" s="14">
        <v>2.6628189999999998E-4</v>
      </c>
    </row>
    <row r="108" spans="1:9" ht="15" customHeight="1" x14ac:dyDescent="0.2">
      <c r="A108" s="26" t="s">
        <v>251</v>
      </c>
      <c r="B108" s="11">
        <v>40608</v>
      </c>
      <c r="C108" s="13">
        <v>2961334094</v>
      </c>
      <c r="D108" s="13">
        <v>72924.893961780894</v>
      </c>
      <c r="E108" s="13">
        <v>2974251798</v>
      </c>
      <c r="F108" s="13">
        <v>73243.001329787206</v>
      </c>
      <c r="G108" s="13">
        <v>110867375</v>
      </c>
      <c r="H108" s="13">
        <v>2730.1855545705298</v>
      </c>
      <c r="I108" s="14">
        <v>2.1387696000000001E-2</v>
      </c>
    </row>
    <row r="109" spans="1:9" ht="15" customHeight="1" x14ac:dyDescent="0.2">
      <c r="A109" s="26" t="s">
        <v>252</v>
      </c>
      <c r="B109" s="11">
        <v>890</v>
      </c>
      <c r="C109" s="13">
        <v>56659372</v>
      </c>
      <c r="D109" s="13">
        <v>63662.215730337099</v>
      </c>
      <c r="E109" s="13">
        <v>56712475</v>
      </c>
      <c r="F109" s="13">
        <v>63721.882022471902</v>
      </c>
      <c r="G109" s="13">
        <v>1992314</v>
      </c>
      <c r="H109" s="13">
        <v>2238.55505617978</v>
      </c>
      <c r="I109" s="14">
        <v>3.8434219999999999E-4</v>
      </c>
    </row>
    <row r="110" spans="1:9" ht="15" customHeight="1" x14ac:dyDescent="0.2">
      <c r="A110" s="26" t="s">
        <v>253</v>
      </c>
      <c r="B110" s="11">
        <v>738</v>
      </c>
      <c r="C110" s="13">
        <v>76076722</v>
      </c>
      <c r="D110" s="13">
        <v>103084.98915989199</v>
      </c>
      <c r="E110" s="13">
        <v>77016833</v>
      </c>
      <c r="F110" s="13">
        <v>104358.852303523</v>
      </c>
      <c r="G110" s="13">
        <v>3116329</v>
      </c>
      <c r="H110" s="13">
        <v>4222.6680216802197</v>
      </c>
      <c r="I110" s="14">
        <v>6.0117860000000005E-4</v>
      </c>
    </row>
    <row r="111" spans="1:9" ht="15" customHeight="1" x14ac:dyDescent="0.2">
      <c r="A111" s="26" t="s">
        <v>254</v>
      </c>
      <c r="B111" s="11">
        <v>16519</v>
      </c>
      <c r="C111" s="13">
        <v>5486305500</v>
      </c>
      <c r="D111" s="13">
        <v>332120.92136327899</v>
      </c>
      <c r="E111" s="13">
        <v>5533735120</v>
      </c>
      <c r="F111" s="13">
        <v>334992.13753859198</v>
      </c>
      <c r="G111" s="13">
        <v>217860725</v>
      </c>
      <c r="H111" s="13">
        <v>13188.493552878501</v>
      </c>
      <c r="I111" s="14">
        <v>4.20280445E-2</v>
      </c>
    </row>
    <row r="112" spans="1:9" ht="15" customHeight="1" x14ac:dyDescent="0.2">
      <c r="A112" s="26" t="s">
        <v>255</v>
      </c>
      <c r="B112" s="11">
        <v>1481</v>
      </c>
      <c r="C112" s="13">
        <v>100587789</v>
      </c>
      <c r="D112" s="13">
        <v>67918.831195138395</v>
      </c>
      <c r="E112" s="13">
        <v>100698893</v>
      </c>
      <c r="F112" s="13">
        <v>67993.850776502397</v>
      </c>
      <c r="G112" s="13">
        <v>3596201</v>
      </c>
      <c r="H112" s="13">
        <v>2428.2248480756298</v>
      </c>
      <c r="I112" s="14">
        <v>6.9375190000000003E-4</v>
      </c>
    </row>
    <row r="113" spans="1:9" ht="15" customHeight="1" x14ac:dyDescent="0.2">
      <c r="A113" s="26" t="s">
        <v>256</v>
      </c>
      <c r="B113" s="11">
        <v>10529</v>
      </c>
      <c r="C113" s="13">
        <v>738525323</v>
      </c>
      <c r="D113" s="13">
        <v>70142.0194700352</v>
      </c>
      <c r="E113" s="13">
        <v>738526756</v>
      </c>
      <c r="F113" s="13">
        <v>70142.155570329604</v>
      </c>
      <c r="G113" s="13">
        <v>27515159</v>
      </c>
      <c r="H113" s="13">
        <v>2613.27372020135</v>
      </c>
      <c r="I113" s="14">
        <v>5.3080165000000002E-3</v>
      </c>
    </row>
    <row r="114" spans="1:9" ht="15" customHeight="1" x14ac:dyDescent="0.2">
      <c r="A114" s="26" t="s">
        <v>257</v>
      </c>
      <c r="B114" s="11">
        <v>2105</v>
      </c>
      <c r="C114" s="13">
        <v>198992776</v>
      </c>
      <c r="D114" s="13">
        <v>94533.385273159205</v>
      </c>
      <c r="E114" s="13">
        <v>199651443</v>
      </c>
      <c r="F114" s="13">
        <v>94846.291211401403</v>
      </c>
      <c r="G114" s="13">
        <v>8060590</v>
      </c>
      <c r="H114" s="13">
        <v>3829.2589073634199</v>
      </c>
      <c r="I114" s="14">
        <v>1.5549881E-3</v>
      </c>
    </row>
    <row r="115" spans="1:9" ht="15" customHeight="1" x14ac:dyDescent="0.2">
      <c r="A115" s="26" t="s">
        <v>258</v>
      </c>
      <c r="B115" s="11">
        <v>2764</v>
      </c>
      <c r="C115" s="13">
        <v>264598884</v>
      </c>
      <c r="D115" s="13">
        <v>95730.421128798902</v>
      </c>
      <c r="E115" s="13">
        <v>264610046</v>
      </c>
      <c r="F115" s="13">
        <v>95734.459479015903</v>
      </c>
      <c r="G115" s="13">
        <v>10938623</v>
      </c>
      <c r="H115" s="13">
        <v>3957.5336468885698</v>
      </c>
      <c r="I115" s="14">
        <v>2.1101965000000001E-3</v>
      </c>
    </row>
    <row r="116" spans="1:9" ht="15" customHeight="1" x14ac:dyDescent="0.2">
      <c r="A116" s="26" t="s">
        <v>259</v>
      </c>
      <c r="B116" s="11">
        <v>15916</v>
      </c>
      <c r="C116" s="13">
        <v>1442381283</v>
      </c>
      <c r="D116" s="13">
        <v>90624.609386780605</v>
      </c>
      <c r="E116" s="13">
        <v>1446851723</v>
      </c>
      <c r="F116" s="13">
        <v>90905.486491580799</v>
      </c>
      <c r="G116" s="13">
        <v>57165866</v>
      </c>
      <c r="H116" s="13">
        <v>3591.7231716511701</v>
      </c>
      <c r="I116" s="14">
        <v>1.10280068E-2</v>
      </c>
    </row>
    <row r="117" spans="1:9" ht="15" customHeight="1" x14ac:dyDescent="0.2">
      <c r="A117" s="26" t="s">
        <v>260</v>
      </c>
      <c r="B117" s="11">
        <v>3417</v>
      </c>
      <c r="C117" s="13">
        <v>382799913</v>
      </c>
      <c r="D117" s="13">
        <v>112028.06935908701</v>
      </c>
      <c r="E117" s="13">
        <v>386128721</v>
      </c>
      <c r="F117" s="13">
        <v>113002.259584431</v>
      </c>
      <c r="G117" s="13">
        <v>15615036</v>
      </c>
      <c r="H117" s="13">
        <v>4569.8086040386297</v>
      </c>
      <c r="I117" s="14">
        <v>3.0123347E-3</v>
      </c>
    </row>
    <row r="118" spans="1:9" ht="15" customHeight="1" x14ac:dyDescent="0.2">
      <c r="A118" s="26" t="s">
        <v>261</v>
      </c>
      <c r="B118" s="11">
        <v>5459</v>
      </c>
      <c r="C118" s="13">
        <v>349024107</v>
      </c>
      <c r="D118" s="13">
        <v>63935.538926543297</v>
      </c>
      <c r="E118" s="13">
        <v>349218267</v>
      </c>
      <c r="F118" s="13">
        <v>63971.105880197902</v>
      </c>
      <c r="G118" s="13">
        <v>12694505</v>
      </c>
      <c r="H118" s="13">
        <v>2325.42681809855</v>
      </c>
      <c r="I118" s="14">
        <v>2.448928E-3</v>
      </c>
    </row>
    <row r="119" spans="1:9" ht="15" customHeight="1" x14ac:dyDescent="0.2">
      <c r="A119" s="26" t="s">
        <v>262</v>
      </c>
      <c r="B119" s="11">
        <v>3815</v>
      </c>
      <c r="C119" s="13">
        <v>395639774</v>
      </c>
      <c r="D119" s="13">
        <v>103706.36277850599</v>
      </c>
      <c r="E119" s="13">
        <v>397401928</v>
      </c>
      <c r="F119" s="13">
        <v>104168.26422018401</v>
      </c>
      <c r="G119" s="13">
        <v>15842526</v>
      </c>
      <c r="H119" s="13">
        <v>4152.6935779816504</v>
      </c>
      <c r="I119" s="14">
        <v>3.0562203999999998E-3</v>
      </c>
    </row>
    <row r="120" spans="1:9" ht="15" customHeight="1" x14ac:dyDescent="0.2">
      <c r="A120" s="26" t="s">
        <v>263</v>
      </c>
      <c r="B120" s="11">
        <v>41227</v>
      </c>
      <c r="C120" s="13">
        <v>3078381180</v>
      </c>
      <c r="D120" s="13">
        <v>74669.056201033294</v>
      </c>
      <c r="E120" s="13">
        <v>3102755067</v>
      </c>
      <c r="F120" s="13">
        <v>75260.267955466101</v>
      </c>
      <c r="G120" s="13">
        <v>109937214</v>
      </c>
      <c r="H120" s="13">
        <v>2666.6314308584201</v>
      </c>
      <c r="I120" s="14">
        <v>2.12082564E-2</v>
      </c>
    </row>
    <row r="121" spans="1:9" ht="15" customHeight="1" x14ac:dyDescent="0.2">
      <c r="A121" s="26" t="s">
        <v>264</v>
      </c>
      <c r="B121" s="11">
        <v>3340</v>
      </c>
      <c r="C121" s="13">
        <v>228885484</v>
      </c>
      <c r="D121" s="13">
        <v>68528.588023952107</v>
      </c>
      <c r="E121" s="13">
        <v>229613388</v>
      </c>
      <c r="F121" s="13">
        <v>68746.523353293407</v>
      </c>
      <c r="G121" s="13">
        <v>8038779</v>
      </c>
      <c r="H121" s="13">
        <v>2406.82005988024</v>
      </c>
      <c r="I121" s="14">
        <v>1.5507805E-3</v>
      </c>
    </row>
    <row r="122" spans="1:9" ht="15" customHeight="1" x14ac:dyDescent="0.2">
      <c r="A122" s="26" t="s">
        <v>265</v>
      </c>
      <c r="B122" s="11">
        <v>1242</v>
      </c>
      <c r="C122" s="13">
        <v>94898916</v>
      </c>
      <c r="D122" s="13">
        <v>76408.144927536196</v>
      </c>
      <c r="E122" s="13">
        <v>95000033</v>
      </c>
      <c r="F122" s="13">
        <v>76489.5595813205</v>
      </c>
      <c r="G122" s="13">
        <v>3535236</v>
      </c>
      <c r="H122" s="13">
        <v>2846.4057971014499</v>
      </c>
      <c r="I122" s="14">
        <v>6.8199099999999996E-4</v>
      </c>
    </row>
    <row r="123" spans="1:9" ht="15" customHeight="1" x14ac:dyDescent="0.2">
      <c r="A123" s="26" t="s">
        <v>266</v>
      </c>
      <c r="B123" s="11">
        <v>663</v>
      </c>
      <c r="C123" s="13">
        <v>62593788</v>
      </c>
      <c r="D123" s="13">
        <v>94409.936651583703</v>
      </c>
      <c r="E123" s="13">
        <v>63072846</v>
      </c>
      <c r="F123" s="13">
        <v>95132.497737556594</v>
      </c>
      <c r="G123" s="13">
        <v>2574751</v>
      </c>
      <c r="H123" s="13">
        <v>3883.48567119155</v>
      </c>
      <c r="I123" s="14">
        <v>4.9670149999999995E-4</v>
      </c>
    </row>
    <row r="124" spans="1:9" ht="15" customHeight="1" x14ac:dyDescent="0.2">
      <c r="A124" s="26" t="s">
        <v>267</v>
      </c>
      <c r="B124" s="11">
        <v>2771</v>
      </c>
      <c r="C124" s="13">
        <v>186359657</v>
      </c>
      <c r="D124" s="13">
        <v>67253.575243594401</v>
      </c>
      <c r="E124" s="13">
        <v>185588155</v>
      </c>
      <c r="F124" s="13">
        <v>66975.155178635905</v>
      </c>
      <c r="G124" s="13">
        <v>6890652</v>
      </c>
      <c r="H124" s="13">
        <v>2486.7022735474602</v>
      </c>
      <c r="I124" s="14">
        <v>1.3292925000000001E-3</v>
      </c>
    </row>
    <row r="125" spans="1:9" ht="15" customHeight="1" x14ac:dyDescent="0.2">
      <c r="A125" s="26" t="s">
        <v>268</v>
      </c>
      <c r="B125" s="11">
        <v>20099</v>
      </c>
      <c r="C125" s="13">
        <v>2031127876</v>
      </c>
      <c r="D125" s="13">
        <v>101056.165779392</v>
      </c>
      <c r="E125" s="13">
        <v>2039148620</v>
      </c>
      <c r="F125" s="13">
        <v>101455.227623265</v>
      </c>
      <c r="G125" s="13">
        <v>84938295</v>
      </c>
      <c r="H125" s="13">
        <v>4225.9960694561896</v>
      </c>
      <c r="I125" s="14">
        <v>1.6385653900000002E-2</v>
      </c>
    </row>
    <row r="126" spans="1:9" ht="15" customHeight="1" x14ac:dyDescent="0.2">
      <c r="A126" s="26" t="s">
        <v>269</v>
      </c>
      <c r="B126" s="11">
        <v>4621</v>
      </c>
      <c r="C126" s="13">
        <v>356498988</v>
      </c>
      <c r="D126" s="13">
        <v>77147.584505518302</v>
      </c>
      <c r="E126" s="13">
        <v>352770840</v>
      </c>
      <c r="F126" s="13">
        <v>76340.800692490797</v>
      </c>
      <c r="G126" s="13">
        <v>13492129</v>
      </c>
      <c r="H126" s="13">
        <v>2919.74226357931</v>
      </c>
      <c r="I126" s="14">
        <v>2.6027996E-3</v>
      </c>
    </row>
    <row r="127" spans="1:9" ht="15" customHeight="1" x14ac:dyDescent="0.2">
      <c r="A127" s="26" t="s">
        <v>270</v>
      </c>
      <c r="B127" s="11">
        <v>17571</v>
      </c>
      <c r="C127" s="13">
        <v>1112960760</v>
      </c>
      <c r="D127" s="13">
        <v>63340.775140857098</v>
      </c>
      <c r="E127" s="13">
        <v>1107278512</v>
      </c>
      <c r="F127" s="13">
        <v>63017.387285868797</v>
      </c>
      <c r="G127" s="13">
        <v>40462115</v>
      </c>
      <c r="H127" s="13">
        <v>2302.7781571908299</v>
      </c>
      <c r="I127" s="14">
        <v>7.8056454000000001E-3</v>
      </c>
    </row>
    <row r="128" spans="1:9" ht="15" customHeight="1" x14ac:dyDescent="0.2">
      <c r="A128" s="26" t="s">
        <v>271</v>
      </c>
      <c r="B128" s="11">
        <v>43892</v>
      </c>
      <c r="C128" s="13">
        <v>3881645102</v>
      </c>
      <c r="D128" s="13">
        <v>88436.277727148496</v>
      </c>
      <c r="E128" s="13">
        <v>3914575696</v>
      </c>
      <c r="F128" s="13">
        <v>89186.541875512601</v>
      </c>
      <c r="G128" s="13">
        <v>147673998</v>
      </c>
      <c r="H128" s="13">
        <v>3364.4855098879102</v>
      </c>
      <c r="I128" s="14">
        <v>2.8488151600000001E-2</v>
      </c>
    </row>
    <row r="129" spans="1:9" ht="15" customHeight="1" x14ac:dyDescent="0.2">
      <c r="A129" s="26" t="s">
        <v>272</v>
      </c>
      <c r="B129" s="11">
        <v>4382</v>
      </c>
      <c r="C129" s="13">
        <v>436703731</v>
      </c>
      <c r="D129" s="13">
        <v>99658.541989958903</v>
      </c>
      <c r="E129" s="13">
        <v>438716740</v>
      </c>
      <c r="F129" s="13">
        <v>100117.923322684</v>
      </c>
      <c r="G129" s="13">
        <v>17969095</v>
      </c>
      <c r="H129" s="13">
        <v>4100.6606572341398</v>
      </c>
      <c r="I129" s="14">
        <v>3.466462E-3</v>
      </c>
    </row>
    <row r="130" spans="1:9" ht="15" customHeight="1" x14ac:dyDescent="0.2">
      <c r="A130" s="26" t="s">
        <v>273</v>
      </c>
      <c r="B130" s="11">
        <v>1128</v>
      </c>
      <c r="C130" s="13">
        <v>69174904</v>
      </c>
      <c r="D130" s="13">
        <v>61325.2695035461</v>
      </c>
      <c r="E130" s="13">
        <v>69242133</v>
      </c>
      <c r="F130" s="13">
        <v>61384.869680851101</v>
      </c>
      <c r="G130" s="13">
        <v>2388616</v>
      </c>
      <c r="H130" s="13">
        <v>2117.56737588653</v>
      </c>
      <c r="I130" s="14">
        <v>4.607937E-4</v>
      </c>
    </row>
    <row r="131" spans="1:9" ht="15" customHeight="1" x14ac:dyDescent="0.2">
      <c r="A131" s="26" t="s">
        <v>274</v>
      </c>
      <c r="B131" s="11">
        <v>174401</v>
      </c>
      <c r="C131" s="13">
        <v>17010193358</v>
      </c>
      <c r="D131" s="13">
        <v>97534.953113801006</v>
      </c>
      <c r="E131" s="13">
        <v>17109162490</v>
      </c>
      <c r="F131" s="13">
        <v>98102.433414946005</v>
      </c>
      <c r="G131" s="13">
        <v>695064475</v>
      </c>
      <c r="H131" s="13">
        <v>3985.4385869347102</v>
      </c>
      <c r="I131" s="14">
        <v>0.1340865852</v>
      </c>
    </row>
    <row r="132" spans="1:9" ht="15" customHeight="1" x14ac:dyDescent="0.2">
      <c r="A132" s="26" t="s">
        <v>275</v>
      </c>
      <c r="B132" s="11">
        <v>48981</v>
      </c>
      <c r="C132" s="13">
        <v>5712427942</v>
      </c>
      <c r="D132" s="13">
        <v>116625.384169372</v>
      </c>
      <c r="E132" s="13">
        <v>5748593580</v>
      </c>
      <c r="F132" s="13">
        <v>117363.744717339</v>
      </c>
      <c r="G132" s="13">
        <v>236378260</v>
      </c>
      <c r="H132" s="13">
        <v>4825.9173965415202</v>
      </c>
      <c r="I132" s="14">
        <v>4.5600307399999998E-2</v>
      </c>
    </row>
    <row r="133" spans="1:9" ht="15" customHeight="1" x14ac:dyDescent="0.2">
      <c r="A133" s="26" t="s">
        <v>276</v>
      </c>
      <c r="B133" s="11">
        <v>3189</v>
      </c>
      <c r="C133" s="13">
        <v>325442091</v>
      </c>
      <c r="D133" s="13">
        <v>102051.455315146</v>
      </c>
      <c r="E133" s="13">
        <v>329153857</v>
      </c>
      <c r="F133" s="13">
        <v>103215.383192223</v>
      </c>
      <c r="G133" s="13">
        <v>12557485</v>
      </c>
      <c r="H133" s="13">
        <v>3937.7500783944802</v>
      </c>
      <c r="I133" s="14">
        <v>2.4224950999999998E-3</v>
      </c>
    </row>
    <row r="134" spans="1:9" ht="15" customHeight="1" x14ac:dyDescent="0.2">
      <c r="A134" s="26" t="s">
        <v>277</v>
      </c>
      <c r="B134" s="11">
        <v>6421</v>
      </c>
      <c r="C134" s="13">
        <v>468882719</v>
      </c>
      <c r="D134" s="13">
        <v>73023.317084566297</v>
      </c>
      <c r="E134" s="13">
        <v>469171513</v>
      </c>
      <c r="F134" s="13">
        <v>73068.293567980101</v>
      </c>
      <c r="G134" s="13">
        <v>17485498</v>
      </c>
      <c r="H134" s="13">
        <v>2723.1736489643399</v>
      </c>
      <c r="I134" s="14">
        <v>3.3731701E-3</v>
      </c>
    </row>
    <row r="135" spans="1:9" ht="15" customHeight="1" x14ac:dyDescent="0.2">
      <c r="A135" s="26" t="s">
        <v>278</v>
      </c>
      <c r="B135" s="11">
        <v>16997</v>
      </c>
      <c r="C135" s="13">
        <v>1685027483</v>
      </c>
      <c r="D135" s="13">
        <v>99136.758427957902</v>
      </c>
      <c r="E135" s="13">
        <v>1686311169</v>
      </c>
      <c r="F135" s="13">
        <v>99212.282696946495</v>
      </c>
      <c r="G135" s="13">
        <v>68262607</v>
      </c>
      <c r="H135" s="13">
        <v>4016.15620403601</v>
      </c>
      <c r="I135" s="14">
        <v>1.31687062E-2</v>
      </c>
    </row>
    <row r="136" spans="1:9" ht="15" customHeight="1" x14ac:dyDescent="0.2">
      <c r="A136" s="26" t="s">
        <v>279</v>
      </c>
      <c r="B136" s="11">
        <v>6147</v>
      </c>
      <c r="C136" s="13">
        <v>491464771</v>
      </c>
      <c r="D136" s="13">
        <v>79951.971856189994</v>
      </c>
      <c r="E136" s="13">
        <v>493117561</v>
      </c>
      <c r="F136" s="13">
        <v>80220.849357410101</v>
      </c>
      <c r="G136" s="13">
        <v>18578950</v>
      </c>
      <c r="H136" s="13">
        <v>3022.4418415487198</v>
      </c>
      <c r="I136" s="14">
        <v>3.5841105999999999E-3</v>
      </c>
    </row>
    <row r="137" spans="1:9" ht="15" customHeight="1" x14ac:dyDescent="0.2">
      <c r="A137" s="26" t="s">
        <v>280</v>
      </c>
      <c r="B137" s="11">
        <v>35900</v>
      </c>
      <c r="C137" s="13">
        <v>4085547069</v>
      </c>
      <c r="D137" s="13">
        <v>113803.539526462</v>
      </c>
      <c r="E137" s="13">
        <v>4100259763</v>
      </c>
      <c r="F137" s="13">
        <v>114213.36387186599</v>
      </c>
      <c r="G137" s="13">
        <v>172161266</v>
      </c>
      <c r="H137" s="13">
        <v>4795.5784401114197</v>
      </c>
      <c r="I137" s="14">
        <v>3.3212050200000003E-2</v>
      </c>
    </row>
    <row r="138" spans="1:9" ht="15" customHeight="1" x14ac:dyDescent="0.2">
      <c r="A138" s="26" t="s">
        <v>281</v>
      </c>
      <c r="B138" s="11">
        <v>3486</v>
      </c>
      <c r="C138" s="13">
        <v>287136776</v>
      </c>
      <c r="D138" s="13">
        <v>82368.553069420494</v>
      </c>
      <c r="E138" s="13">
        <v>286569538</v>
      </c>
      <c r="F138" s="13">
        <v>82205.834193918505</v>
      </c>
      <c r="G138" s="13">
        <v>11110344</v>
      </c>
      <c r="H138" s="13">
        <v>3187.1325301204802</v>
      </c>
      <c r="I138" s="14">
        <v>2.1433236000000001E-3</v>
      </c>
    </row>
    <row r="139" spans="1:9" ht="15" customHeight="1" x14ac:dyDescent="0.2">
      <c r="A139" s="26" t="s">
        <v>282</v>
      </c>
      <c r="B139" s="11">
        <v>4685</v>
      </c>
      <c r="C139" s="13">
        <v>274531520</v>
      </c>
      <c r="D139" s="13">
        <v>58597.976520811098</v>
      </c>
      <c r="E139" s="13">
        <v>274721816</v>
      </c>
      <c r="F139" s="13">
        <v>58638.594663820702</v>
      </c>
      <c r="G139" s="13">
        <v>10447795</v>
      </c>
      <c r="H139" s="13">
        <v>2230.0522945571001</v>
      </c>
      <c r="I139" s="14">
        <v>2.0155096000000002E-3</v>
      </c>
    </row>
    <row r="140" spans="1:9" ht="15" customHeight="1" x14ac:dyDescent="0.2">
      <c r="A140" s="26" t="s">
        <v>283</v>
      </c>
      <c r="B140" s="11">
        <v>2894</v>
      </c>
      <c r="C140" s="13">
        <v>328956179</v>
      </c>
      <c r="D140" s="13">
        <v>113668.341050449</v>
      </c>
      <c r="E140" s="13">
        <v>329773459</v>
      </c>
      <c r="F140" s="13">
        <v>113950.746026261</v>
      </c>
      <c r="G140" s="13">
        <v>13312641</v>
      </c>
      <c r="H140" s="13">
        <v>4600.0832757429198</v>
      </c>
      <c r="I140" s="14">
        <v>2.5681740999999999E-3</v>
      </c>
    </row>
    <row r="141" spans="1:9" ht="15" customHeight="1" x14ac:dyDescent="0.2">
      <c r="A141" s="26" t="s">
        <v>284</v>
      </c>
      <c r="B141" s="11">
        <v>18656</v>
      </c>
      <c r="C141" s="13">
        <v>1484483914</v>
      </c>
      <c r="D141" s="13">
        <v>79571.393331903993</v>
      </c>
      <c r="E141" s="13">
        <v>1486779656</v>
      </c>
      <c r="F141" s="13">
        <v>79694.4498284734</v>
      </c>
      <c r="G141" s="13">
        <v>57455305</v>
      </c>
      <c r="H141" s="13">
        <v>3079.7226093482</v>
      </c>
      <c r="I141" s="14">
        <v>1.10838432E-2</v>
      </c>
    </row>
    <row r="142" spans="1:9" ht="15" customHeight="1" x14ac:dyDescent="0.2">
      <c r="A142" s="26" t="s">
        <v>285</v>
      </c>
      <c r="B142" s="11">
        <v>615</v>
      </c>
      <c r="C142" s="13">
        <v>42009137</v>
      </c>
      <c r="D142" s="13">
        <v>68307.539837398406</v>
      </c>
      <c r="E142" s="13">
        <v>41975069</v>
      </c>
      <c r="F142" s="13">
        <v>68252.144715447197</v>
      </c>
      <c r="G142" s="13">
        <v>1422364</v>
      </c>
      <c r="H142" s="13">
        <v>2312.7869918699198</v>
      </c>
      <c r="I142" s="14">
        <v>2.7439169999999999E-4</v>
      </c>
    </row>
    <row r="143" spans="1:9" ht="15" customHeight="1" x14ac:dyDescent="0.2">
      <c r="A143" s="26" t="s">
        <v>286</v>
      </c>
      <c r="B143" s="11">
        <v>14591</v>
      </c>
      <c r="C143" s="13">
        <v>1192477628</v>
      </c>
      <c r="D143" s="13">
        <v>81726.929477074897</v>
      </c>
      <c r="E143" s="13">
        <v>1197317117</v>
      </c>
      <c r="F143" s="13">
        <v>82058.605784387604</v>
      </c>
      <c r="G143" s="13">
        <v>46011007</v>
      </c>
      <c r="H143" s="13">
        <v>3153.38270166541</v>
      </c>
      <c r="I143" s="14">
        <v>8.8760956999999994E-3</v>
      </c>
    </row>
    <row r="144" spans="1:9" ht="15" customHeight="1" x14ac:dyDescent="0.2">
      <c r="A144" s="26" t="s">
        <v>287</v>
      </c>
      <c r="B144" s="11">
        <v>4294</v>
      </c>
      <c r="C144" s="13">
        <v>423752940</v>
      </c>
      <c r="D144" s="13">
        <v>98684.895202608299</v>
      </c>
      <c r="E144" s="13">
        <v>424449011</v>
      </c>
      <c r="F144" s="13">
        <v>98846.998369818393</v>
      </c>
      <c r="G144" s="13">
        <v>17464377</v>
      </c>
      <c r="H144" s="13">
        <v>4067.1581276199399</v>
      </c>
      <c r="I144" s="14">
        <v>3.3690956000000001E-3</v>
      </c>
    </row>
    <row r="145" spans="1:9" ht="15" customHeight="1" x14ac:dyDescent="0.2">
      <c r="A145" s="26" t="s">
        <v>288</v>
      </c>
      <c r="B145" s="11">
        <v>770</v>
      </c>
      <c r="C145" s="13">
        <v>64876346</v>
      </c>
      <c r="D145" s="13">
        <v>84254.994805194801</v>
      </c>
      <c r="E145" s="13">
        <v>64879765</v>
      </c>
      <c r="F145" s="13">
        <v>84259.435064935096</v>
      </c>
      <c r="G145" s="13">
        <v>2549939</v>
      </c>
      <c r="H145" s="13">
        <v>3311.6090909090899</v>
      </c>
      <c r="I145" s="14">
        <v>4.91915E-4</v>
      </c>
    </row>
    <row r="146" spans="1:9" ht="15" customHeight="1" x14ac:dyDescent="0.2">
      <c r="A146" s="26" t="s">
        <v>289</v>
      </c>
      <c r="B146" s="11">
        <v>2002</v>
      </c>
      <c r="C146" s="13">
        <v>108933968</v>
      </c>
      <c r="D146" s="13">
        <v>54412.571428571398</v>
      </c>
      <c r="E146" s="13">
        <v>108688868</v>
      </c>
      <c r="F146" s="13">
        <v>54290.143856143899</v>
      </c>
      <c r="G146" s="13">
        <v>3679008</v>
      </c>
      <c r="H146" s="13">
        <v>1837.66633366633</v>
      </c>
      <c r="I146" s="14">
        <v>7.0972639999999996E-4</v>
      </c>
    </row>
    <row r="147" spans="1:9" ht="15" customHeight="1" x14ac:dyDescent="0.2">
      <c r="A147" s="26" t="s">
        <v>290</v>
      </c>
      <c r="B147" s="11">
        <v>13906</v>
      </c>
      <c r="C147" s="13">
        <v>1264972214</v>
      </c>
      <c r="D147" s="13">
        <v>90965.929383000097</v>
      </c>
      <c r="E147" s="13">
        <v>1259637318</v>
      </c>
      <c r="F147" s="13">
        <v>90582.289515317098</v>
      </c>
      <c r="G147" s="13">
        <v>50604842</v>
      </c>
      <c r="H147" s="13">
        <v>3639.0652955558799</v>
      </c>
      <c r="I147" s="14">
        <v>9.7623035999999993E-3</v>
      </c>
    </row>
    <row r="148" spans="1:9" ht="15" customHeight="1" x14ac:dyDescent="0.2">
      <c r="A148" s="26" t="s">
        <v>291</v>
      </c>
      <c r="B148" s="11">
        <v>20342</v>
      </c>
      <c r="C148" s="13">
        <v>1311372061</v>
      </c>
      <c r="D148" s="13">
        <v>64466.230508307897</v>
      </c>
      <c r="E148" s="13">
        <v>1310315253</v>
      </c>
      <c r="F148" s="13">
        <v>64414.2784878577</v>
      </c>
      <c r="G148" s="13">
        <v>49089012</v>
      </c>
      <c r="H148" s="13">
        <v>2413.18513420509</v>
      </c>
      <c r="I148" s="14">
        <v>9.4698812000000004E-3</v>
      </c>
    </row>
    <row r="149" spans="1:9" ht="15" customHeight="1" x14ac:dyDescent="0.2">
      <c r="A149" s="26" t="s">
        <v>145</v>
      </c>
      <c r="B149" s="11">
        <v>18381</v>
      </c>
      <c r="C149" s="13">
        <v>1226746586</v>
      </c>
      <c r="D149" s="13">
        <v>66739.926336978402</v>
      </c>
      <c r="E149" s="13">
        <v>1227353144</v>
      </c>
      <c r="F149" s="13">
        <v>66772.925520918405</v>
      </c>
      <c r="G149" s="13">
        <v>45727451</v>
      </c>
      <c r="H149" s="13">
        <v>2487.7564332734901</v>
      </c>
      <c r="I149" s="14">
        <v>8.8213942000000007E-3</v>
      </c>
    </row>
    <row r="150" spans="1:9" ht="15" customHeight="1" x14ac:dyDescent="0.2">
      <c r="A150" s="26" t="s">
        <v>292</v>
      </c>
      <c r="B150" s="11">
        <v>824</v>
      </c>
      <c r="C150" s="13">
        <v>76661984</v>
      </c>
      <c r="D150" s="13">
        <v>93036.3883495146</v>
      </c>
      <c r="E150" s="13">
        <v>76656573</v>
      </c>
      <c r="F150" s="13">
        <v>93029.821601941803</v>
      </c>
      <c r="G150" s="13">
        <v>2844454</v>
      </c>
      <c r="H150" s="13">
        <v>3452.0072815533999</v>
      </c>
      <c r="I150" s="14">
        <v>5.4873059999999997E-4</v>
      </c>
    </row>
    <row r="151" spans="1:9" ht="15" customHeight="1" x14ac:dyDescent="0.2">
      <c r="A151" s="26" t="s">
        <v>293</v>
      </c>
      <c r="B151" s="11">
        <v>5860</v>
      </c>
      <c r="C151" s="13">
        <v>410782221</v>
      </c>
      <c r="D151" s="13">
        <v>70099.355119453903</v>
      </c>
      <c r="E151" s="13">
        <v>411452012</v>
      </c>
      <c r="F151" s="13">
        <v>70213.653924914703</v>
      </c>
      <c r="G151" s="13">
        <v>14683099</v>
      </c>
      <c r="H151" s="13">
        <v>2505.6482935153599</v>
      </c>
      <c r="I151" s="14">
        <v>2.8325525000000001E-3</v>
      </c>
    </row>
    <row r="152" spans="1:9" ht="15" customHeight="1" x14ac:dyDescent="0.2">
      <c r="A152" s="26" t="s">
        <v>294</v>
      </c>
      <c r="B152" s="11">
        <v>11329</v>
      </c>
      <c r="C152" s="13">
        <v>787891163</v>
      </c>
      <c r="D152" s="13">
        <v>69546.399770500502</v>
      </c>
      <c r="E152" s="13">
        <v>793280312</v>
      </c>
      <c r="F152" s="13">
        <v>70022.094800953302</v>
      </c>
      <c r="G152" s="13">
        <v>28365613</v>
      </c>
      <c r="H152" s="13">
        <v>2503.80554329597</v>
      </c>
      <c r="I152" s="14">
        <v>5.4720797000000002E-3</v>
      </c>
    </row>
    <row r="153" spans="1:9" ht="15" customHeight="1" x14ac:dyDescent="0.2">
      <c r="A153" s="26" t="s">
        <v>295</v>
      </c>
      <c r="B153" s="11">
        <v>6049</v>
      </c>
      <c r="C153" s="13">
        <v>494487318</v>
      </c>
      <c r="D153" s="13">
        <v>81746.952884774393</v>
      </c>
      <c r="E153" s="13">
        <v>494993574</v>
      </c>
      <c r="F153" s="13">
        <v>81830.645395933199</v>
      </c>
      <c r="G153" s="13">
        <v>19470293</v>
      </c>
      <c r="H153" s="13">
        <v>3218.76227475616</v>
      </c>
      <c r="I153" s="14">
        <v>3.7560618E-3</v>
      </c>
    </row>
    <row r="154" spans="1:9" ht="15" customHeight="1" x14ac:dyDescent="0.2">
      <c r="A154" s="26" t="s">
        <v>296</v>
      </c>
      <c r="B154" s="11">
        <v>13819</v>
      </c>
      <c r="C154" s="13">
        <v>1251645533</v>
      </c>
      <c r="D154" s="13">
        <v>90574.247991895201</v>
      </c>
      <c r="E154" s="13">
        <v>1257750864</v>
      </c>
      <c r="F154" s="13">
        <v>91016.054996743595</v>
      </c>
      <c r="G154" s="13">
        <v>47391076</v>
      </c>
      <c r="H154" s="13">
        <v>3429.4142846805098</v>
      </c>
      <c r="I154" s="14">
        <v>9.1423282000000008E-3</v>
      </c>
    </row>
    <row r="155" spans="1:9" ht="15" customHeight="1" x14ac:dyDescent="0.2">
      <c r="A155" s="26" t="s">
        <v>297</v>
      </c>
      <c r="B155" s="11">
        <v>1745</v>
      </c>
      <c r="C155" s="13">
        <v>109237520</v>
      </c>
      <c r="D155" s="13">
        <v>62600.2979942694</v>
      </c>
      <c r="E155" s="13">
        <v>108854474</v>
      </c>
      <c r="F155" s="13">
        <v>62380.787392550199</v>
      </c>
      <c r="G155" s="13">
        <v>3961882</v>
      </c>
      <c r="H155" s="13">
        <v>2270.4194842406901</v>
      </c>
      <c r="I155" s="14">
        <v>7.6429630000000002E-4</v>
      </c>
    </row>
    <row r="156" spans="1:9" ht="15" customHeight="1" x14ac:dyDescent="0.2">
      <c r="A156" s="26" t="s">
        <v>298</v>
      </c>
      <c r="B156" s="11">
        <v>713</v>
      </c>
      <c r="C156" s="13">
        <v>38589142</v>
      </c>
      <c r="D156" s="13">
        <v>54122.218793828899</v>
      </c>
      <c r="E156" s="13">
        <v>38596376</v>
      </c>
      <c r="F156" s="13">
        <v>54132.364656381498</v>
      </c>
      <c r="G156" s="13">
        <v>1316621</v>
      </c>
      <c r="H156" s="13">
        <v>1846.59326788219</v>
      </c>
      <c r="I156" s="14">
        <v>2.5399260000000002E-4</v>
      </c>
    </row>
    <row r="157" spans="1:9" ht="15" customHeight="1" x14ac:dyDescent="0.2">
      <c r="A157" s="26" t="s">
        <v>299</v>
      </c>
      <c r="B157" s="11">
        <v>2433</v>
      </c>
      <c r="C157" s="13">
        <v>272023425</v>
      </c>
      <c r="D157" s="13">
        <v>111805.764488286</v>
      </c>
      <c r="E157" s="13">
        <v>275631374</v>
      </c>
      <c r="F157" s="13">
        <v>113288.686395397</v>
      </c>
      <c r="G157" s="13">
        <v>10495371</v>
      </c>
      <c r="H157" s="13">
        <v>4313.7570900123301</v>
      </c>
      <c r="I157" s="14">
        <v>2.0246876E-3</v>
      </c>
    </row>
    <row r="158" spans="1:9" ht="15" customHeight="1" x14ac:dyDescent="0.2">
      <c r="A158" s="26" t="s">
        <v>300</v>
      </c>
      <c r="B158" s="11">
        <v>2289</v>
      </c>
      <c r="C158" s="13">
        <v>218351498</v>
      </c>
      <c r="D158" s="13">
        <v>95391.654871122795</v>
      </c>
      <c r="E158" s="13">
        <v>220266209</v>
      </c>
      <c r="F158" s="13">
        <v>96228.138488422905</v>
      </c>
      <c r="G158" s="13">
        <v>9157696</v>
      </c>
      <c r="H158" s="13">
        <v>4000.7409349060699</v>
      </c>
      <c r="I158" s="14">
        <v>1.7666335E-3</v>
      </c>
    </row>
    <row r="159" spans="1:9" ht="15" customHeight="1" x14ac:dyDescent="0.2">
      <c r="A159" s="26" t="s">
        <v>301</v>
      </c>
      <c r="B159" s="11">
        <v>8298</v>
      </c>
      <c r="C159" s="13">
        <v>700276651</v>
      </c>
      <c r="D159" s="13">
        <v>84391.016027958496</v>
      </c>
      <c r="E159" s="13">
        <v>695972135</v>
      </c>
      <c r="F159" s="13">
        <v>83872.274644492703</v>
      </c>
      <c r="G159" s="13">
        <v>28089951</v>
      </c>
      <c r="H159" s="13">
        <v>3385.1471438900899</v>
      </c>
      <c r="I159" s="14">
        <v>5.4189010000000003E-3</v>
      </c>
    </row>
    <row r="160" spans="1:9" ht="15" customHeight="1" x14ac:dyDescent="0.2">
      <c r="A160" s="26" t="s">
        <v>302</v>
      </c>
      <c r="B160" s="11">
        <v>53253</v>
      </c>
      <c r="C160" s="13">
        <v>3856979048</v>
      </c>
      <c r="D160" s="13">
        <v>72427.450998065804</v>
      </c>
      <c r="E160" s="13">
        <v>3858205038</v>
      </c>
      <c r="F160" s="13">
        <v>72450.472987437301</v>
      </c>
      <c r="G160" s="13">
        <v>150544345</v>
      </c>
      <c r="H160" s="13">
        <v>2826.96458415488</v>
      </c>
      <c r="I160" s="14">
        <v>2.90418772E-2</v>
      </c>
    </row>
    <row r="161" spans="1:9" ht="15" customHeight="1" x14ac:dyDescent="0.2">
      <c r="A161" s="26" t="s">
        <v>303</v>
      </c>
      <c r="B161" s="11">
        <v>4598</v>
      </c>
      <c r="C161" s="13">
        <v>402548296</v>
      </c>
      <c r="D161" s="13">
        <v>87548.563723358006</v>
      </c>
      <c r="E161" s="13">
        <v>401919797</v>
      </c>
      <c r="F161" s="13">
        <v>87411.874075685104</v>
      </c>
      <c r="G161" s="13">
        <v>16071266</v>
      </c>
      <c r="H161" s="13">
        <v>3495.2731622444498</v>
      </c>
      <c r="I161" s="14">
        <v>3.1003471999999999E-3</v>
      </c>
    </row>
    <row r="162" spans="1:9" ht="15" customHeight="1" x14ac:dyDescent="0.2">
      <c r="A162" s="26" t="s">
        <v>304</v>
      </c>
      <c r="B162" s="11">
        <v>50324</v>
      </c>
      <c r="C162" s="13">
        <v>2818970447</v>
      </c>
      <c r="D162" s="13">
        <v>56016.422522057102</v>
      </c>
      <c r="E162" s="13">
        <v>2817089837</v>
      </c>
      <c r="F162" s="13">
        <v>55979.052479930098</v>
      </c>
      <c r="G162" s="13">
        <v>98618207</v>
      </c>
      <c r="H162" s="13">
        <v>1959.6655075113299</v>
      </c>
      <c r="I162" s="14">
        <v>1.9024679100000001E-2</v>
      </c>
    </row>
    <row r="163" spans="1:9" ht="15" customHeight="1" x14ac:dyDescent="0.2">
      <c r="A163" s="26" t="s">
        <v>305</v>
      </c>
      <c r="B163" s="11">
        <v>1849</v>
      </c>
      <c r="C163" s="13">
        <v>156566581</v>
      </c>
      <c r="D163" s="13">
        <v>84676.355327203899</v>
      </c>
      <c r="E163" s="13">
        <v>156561291</v>
      </c>
      <c r="F163" s="13">
        <v>84673.494321254693</v>
      </c>
      <c r="G163" s="13">
        <v>6154353</v>
      </c>
      <c r="H163" s="13">
        <v>3328.47647376961</v>
      </c>
      <c r="I163" s="14">
        <v>1.1872512999999999E-3</v>
      </c>
    </row>
    <row r="164" spans="1:9" ht="15" customHeight="1" x14ac:dyDescent="0.2">
      <c r="A164" s="26" t="s">
        <v>306</v>
      </c>
      <c r="B164" s="11">
        <v>578</v>
      </c>
      <c r="C164" s="13">
        <v>95083948</v>
      </c>
      <c r="D164" s="13">
        <v>164505.100346021</v>
      </c>
      <c r="E164" s="13">
        <v>95630332</v>
      </c>
      <c r="F164" s="13">
        <v>165450.401384083</v>
      </c>
      <c r="G164" s="13">
        <v>3855291</v>
      </c>
      <c r="H164" s="13">
        <v>6670.05363321799</v>
      </c>
      <c r="I164" s="14">
        <v>7.4373359999999999E-4</v>
      </c>
    </row>
    <row r="165" spans="1:9" ht="15" customHeight="1" x14ac:dyDescent="0.2">
      <c r="A165" s="26" t="s">
        <v>307</v>
      </c>
      <c r="B165" s="11">
        <v>4948</v>
      </c>
      <c r="C165" s="13">
        <v>407516620</v>
      </c>
      <c r="D165" s="13">
        <v>82359.866612772807</v>
      </c>
      <c r="E165" s="13">
        <v>407724466</v>
      </c>
      <c r="F165" s="13">
        <v>82401.872675828607</v>
      </c>
      <c r="G165" s="13">
        <v>16495537</v>
      </c>
      <c r="H165" s="13">
        <v>3333.7786984640302</v>
      </c>
      <c r="I165" s="14">
        <v>3.1821942999999998E-3</v>
      </c>
    </row>
    <row r="166" spans="1:9" ht="15" customHeight="1" x14ac:dyDescent="0.2">
      <c r="A166" s="26" t="s">
        <v>411</v>
      </c>
      <c r="B166" s="11">
        <v>33681</v>
      </c>
      <c r="C166" s="13">
        <v>2618898860</v>
      </c>
      <c r="D166" s="13">
        <v>77755.971022238096</v>
      </c>
      <c r="E166" s="13">
        <v>2604384825</v>
      </c>
      <c r="F166" s="13">
        <v>77325.044535494802</v>
      </c>
      <c r="G166" s="13">
        <v>94642482</v>
      </c>
      <c r="H166" s="13">
        <v>2809.9665093079202</v>
      </c>
      <c r="I166" s="14">
        <v>1.8257712299999999E-2</v>
      </c>
    </row>
    <row r="167" spans="1:9" ht="15" customHeight="1" x14ac:dyDescent="0.2">
      <c r="A167" s="50" t="s">
        <v>412</v>
      </c>
      <c r="B167" s="50"/>
      <c r="C167" s="50"/>
      <c r="D167" s="50"/>
      <c r="E167" s="50"/>
      <c r="F167" s="50"/>
      <c r="G167" s="50"/>
      <c r="H167" s="50"/>
      <c r="I167" s="50"/>
    </row>
    <row r="168" spans="1:9" ht="12.95" customHeight="1" x14ac:dyDescent="0.2">
      <c r="B168" s="34"/>
      <c r="I168" s="35"/>
    </row>
    <row r="169" spans="1:9" ht="15" customHeight="1" x14ac:dyDescent="0.2">
      <c r="A169" s="36" t="s">
        <v>30</v>
      </c>
      <c r="B169" s="37"/>
      <c r="C169" s="37"/>
      <c r="D169" s="37"/>
      <c r="E169" s="37"/>
      <c r="F169" s="37"/>
      <c r="G169" s="37"/>
      <c r="H169" s="37"/>
      <c r="I169" s="37"/>
    </row>
  </sheetData>
  <mergeCells count="9">
    <mergeCell ref="A6:I6"/>
    <mergeCell ref="A7:I7"/>
    <mergeCell ref="A169:I169"/>
    <mergeCell ref="A167:I167"/>
    <mergeCell ref="A1:I1"/>
    <mergeCell ref="A2:I2"/>
    <mergeCell ref="A3:I3"/>
    <mergeCell ref="A4:I4"/>
    <mergeCell ref="A5:I5"/>
  </mergeCells>
  <hyperlinks>
    <hyperlink ref="A1" location="'CONTENTS'!A1" display="#'CONTENTS'!A1"/>
  </hyperlinks>
  <printOptions horizontalCentered="1"/>
  <pageMargins left="0.5" right="0.5" top="0.5" bottom="0.5" header="0" footer="0"/>
  <pageSetup fitToHeight="1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zoomScaleNormal="100" workbookViewId="0">
      <selection sqref="A1:D1"/>
    </sheetView>
  </sheetViews>
  <sheetFormatPr defaultColWidth="12" defaultRowHeight="12.95" customHeight="1" x14ac:dyDescent="0.2"/>
  <cols>
    <col min="1" max="1" width="70.6640625" bestFit="1" customWidth="1"/>
    <col min="2" max="4" width="15.6640625" bestFit="1" customWidth="1"/>
  </cols>
  <sheetData>
    <row r="1" spans="1:4" ht="17.100000000000001" customHeight="1" x14ac:dyDescent="0.25">
      <c r="A1" s="41" t="s">
        <v>31</v>
      </c>
      <c r="B1" s="37"/>
      <c r="C1" s="37"/>
      <c r="D1" s="37"/>
    </row>
    <row r="2" spans="1:4" ht="17.100000000000001" customHeight="1" x14ac:dyDescent="0.3">
      <c r="A2" s="39" t="s">
        <v>1</v>
      </c>
      <c r="B2" s="37"/>
      <c r="C2" s="37"/>
      <c r="D2" s="37"/>
    </row>
    <row r="3" spans="1:4" ht="17.100000000000001" customHeight="1" x14ac:dyDescent="0.3">
      <c r="A3" s="38" t="s">
        <v>36</v>
      </c>
      <c r="B3" s="37"/>
      <c r="C3" s="37"/>
      <c r="D3" s="37"/>
    </row>
    <row r="4" spans="1:4" ht="17.100000000000001" customHeight="1" x14ac:dyDescent="0.3">
      <c r="A4" s="39" t="s">
        <v>1</v>
      </c>
      <c r="B4" s="37"/>
      <c r="C4" s="37"/>
      <c r="D4" s="37"/>
    </row>
    <row r="5" spans="1:4" ht="17.100000000000001" customHeight="1" x14ac:dyDescent="0.3">
      <c r="A5" s="42" t="s">
        <v>308</v>
      </c>
      <c r="B5" s="37"/>
      <c r="C5" s="37"/>
      <c r="D5" s="37"/>
    </row>
    <row r="7" spans="1:4" ht="30" customHeight="1" x14ac:dyDescent="0.2">
      <c r="A7" s="20" t="s">
        <v>309</v>
      </c>
      <c r="B7" s="9" t="s">
        <v>39</v>
      </c>
      <c r="C7" s="9" t="s">
        <v>310</v>
      </c>
      <c r="D7" s="9" t="s">
        <v>311</v>
      </c>
    </row>
    <row r="8" spans="1:4" ht="15" customHeight="1" x14ac:dyDescent="0.2">
      <c r="A8" s="21" t="s">
        <v>312</v>
      </c>
      <c r="B8" s="22">
        <v>130</v>
      </c>
      <c r="C8" s="24">
        <v>3517097</v>
      </c>
      <c r="D8" s="24">
        <v>27054.59</v>
      </c>
    </row>
    <row r="9" spans="1:4" ht="15" customHeight="1" x14ac:dyDescent="0.2">
      <c r="A9" s="21" t="s">
        <v>313</v>
      </c>
      <c r="B9" s="22">
        <v>90</v>
      </c>
      <c r="C9" s="24">
        <v>199556</v>
      </c>
      <c r="D9" s="24">
        <v>2217.29</v>
      </c>
    </row>
    <row r="10" spans="1:4" ht="15" customHeight="1" x14ac:dyDescent="0.2">
      <c r="A10" s="21" t="s">
        <v>314</v>
      </c>
      <c r="B10" s="22">
        <v>643</v>
      </c>
      <c r="C10" s="24">
        <v>1292233</v>
      </c>
      <c r="D10" s="24">
        <v>2009.69</v>
      </c>
    </row>
    <row r="11" spans="1:4" ht="15" customHeight="1" x14ac:dyDescent="0.2">
      <c r="A11" s="21" t="s">
        <v>315</v>
      </c>
      <c r="B11" s="22">
        <v>433</v>
      </c>
      <c r="C11" s="24">
        <v>779281</v>
      </c>
      <c r="D11" s="24">
        <v>1799.73</v>
      </c>
    </row>
    <row r="12" spans="1:4" ht="15" customHeight="1" x14ac:dyDescent="0.2">
      <c r="A12" s="21" t="s">
        <v>316</v>
      </c>
      <c r="B12" s="22">
        <v>29399</v>
      </c>
      <c r="C12" s="24">
        <v>453533319</v>
      </c>
      <c r="D12" s="24">
        <v>15426.83</v>
      </c>
    </row>
    <row r="13" spans="1:4" ht="15" customHeight="1" x14ac:dyDescent="0.2">
      <c r="A13" s="21" t="s">
        <v>317</v>
      </c>
      <c r="B13" s="22">
        <v>92</v>
      </c>
      <c r="C13" s="24">
        <v>1433820</v>
      </c>
      <c r="D13" s="24">
        <v>15585</v>
      </c>
    </row>
    <row r="14" spans="1:4" ht="15" customHeight="1" x14ac:dyDescent="0.2">
      <c r="A14" s="21" t="s">
        <v>318</v>
      </c>
      <c r="B14" s="22">
        <v>45</v>
      </c>
      <c r="C14" s="24">
        <v>6663905</v>
      </c>
      <c r="D14" s="24">
        <v>148086.78</v>
      </c>
    </row>
    <row r="15" spans="1:4" ht="15" customHeight="1" x14ac:dyDescent="0.2">
      <c r="A15" s="21" t="s">
        <v>319</v>
      </c>
      <c r="B15" s="22">
        <v>14101</v>
      </c>
      <c r="C15" s="24">
        <v>652964884</v>
      </c>
      <c r="D15" s="24">
        <v>46306.28</v>
      </c>
    </row>
    <row r="16" spans="1:4" ht="15" customHeight="1" x14ac:dyDescent="0.2">
      <c r="A16" s="21" t="s">
        <v>320</v>
      </c>
      <c r="B16" s="22">
        <v>2349</v>
      </c>
      <c r="C16" s="24">
        <v>178615408</v>
      </c>
      <c r="D16" s="24">
        <v>76038.91</v>
      </c>
    </row>
    <row r="17" spans="1:4" ht="15" customHeight="1" x14ac:dyDescent="0.2">
      <c r="A17" s="21" t="s">
        <v>321</v>
      </c>
      <c r="B17" s="22">
        <v>798</v>
      </c>
      <c r="C17" s="24">
        <v>51504022</v>
      </c>
      <c r="D17" s="24">
        <v>64541.38</v>
      </c>
    </row>
    <row r="18" spans="1:4" ht="15" customHeight="1" x14ac:dyDescent="0.2">
      <c r="A18" s="21" t="s">
        <v>92</v>
      </c>
      <c r="B18" s="22">
        <v>48080</v>
      </c>
      <c r="C18" s="24">
        <v>1350503525</v>
      </c>
      <c r="D18" s="24">
        <v>28088.68</v>
      </c>
    </row>
    <row r="20" spans="1:4" ht="15" customHeight="1" x14ac:dyDescent="0.2">
      <c r="A20" s="36" t="s">
        <v>30</v>
      </c>
      <c r="B20" s="37"/>
      <c r="C20" s="37"/>
      <c r="D20" s="37"/>
    </row>
  </sheetData>
  <mergeCells count="6">
    <mergeCell ref="A20:D20"/>
    <mergeCell ref="A1:D1"/>
    <mergeCell ref="A2:D2"/>
    <mergeCell ref="A3:D3"/>
    <mergeCell ref="A4:D4"/>
    <mergeCell ref="A5:D5"/>
  </mergeCells>
  <hyperlinks>
    <hyperlink ref="A1" location="'CONTENTS'!A1" display="#'CONTENTS'!A1"/>
  </hyperlinks>
  <printOptions horizontalCentered="1"/>
  <pageMargins left="0.5" right="0.5" top="0.5" bottom="0.5" header="0" footer="0"/>
  <pageSetup fitToHeight="1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CONTENTS</vt:lpstr>
      <vt:lpstr>About</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1'!Print_Titles</vt:lpstr>
      <vt:lpstr>'Table 10'!Print_Titles</vt:lpstr>
      <vt:lpstr>'Table 11'!Print_Titles</vt:lpstr>
      <vt:lpstr>'Table 12'!Print_Titles</vt:lpstr>
      <vt:lpstr>'Table 2'!Print_Titles</vt:lpstr>
      <vt:lpstr>'Table 3'!Print_Titles</vt:lpstr>
      <vt:lpstr>'Table 4'!Print_Titles</vt:lpstr>
      <vt:lpstr>'Table 5'!Print_Titles</vt:lpstr>
      <vt:lpstr>'Table 6'!Print_Titles</vt:lpstr>
      <vt:lpstr>'Table 7'!Print_Titles</vt:lpstr>
      <vt:lpstr>'Table 8'!Print_Titles</vt:lpstr>
      <vt:lpstr>'Table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jelarsen</dc:creator>
  <cp:lastModifiedBy>Jacoba Ellyn Larsen</cp:lastModifiedBy>
  <cp:revision>1</cp:revision>
  <dcterms:created xsi:type="dcterms:W3CDTF">2024-03-07T22:53:37Z</dcterms:created>
  <dcterms:modified xsi:type="dcterms:W3CDTF">2024-03-07T23:47:03Z</dcterms:modified>
</cp:coreProperties>
</file>