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B8549D57-7C26-4D3A-8954-88C566D5555E}"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0" l="1"/>
  <c r="C9" i="10"/>
  <c r="D17" i="10"/>
  <c r="C1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7B7323-6297-45DE-9BC0-D0ABF4903F19}" keepAlive="1" name="Query - Table001 (Page 1-2)" description="Connection to the 'Table001 (Page 1-2)' query in the workbook." type="5" refreshedVersion="0" background="1">
    <dbPr connection="Provider=Microsoft.Mashup.OleDb.1;Data Source=$Workbook$;Location=&quot;Table001 (Page 1-2)&quot;;Extended Properties=&quot;&quot;" command="SELECT * FROM [Table001 (Page 1-2)]"/>
  </connection>
  <connection id="2" xr16:uid="{25BBC930-F8ED-4406-B6EF-5295A283F065}" keepAlive="1" name="Query - Table001 (Page 1-5)" description="Connection to the 'Table001 (Page 1-5)' query in the workbook." type="5" refreshedVersion="0" background="1">
    <dbPr connection="Provider=Microsoft.Mashup.OleDb.1;Data Source=$Workbook$;Location=&quot;Table001 (Page 1-5)&quot;;Extended Properties=&quot;&quot;" command="SELECT * FROM [Table001 (Page 1-5)]"/>
  </connection>
</connections>
</file>

<file path=xl/sharedStrings.xml><?xml version="1.0" encoding="utf-8"?>
<sst xmlns="http://schemas.openxmlformats.org/spreadsheetml/2006/main" count="549" uniqueCount="373">
  <si>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</si>
  <si>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</si>
  <si>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</si>
  <si>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</si>
  <si>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</si>
  <si>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</si>
  <si>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</si>
  <si>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</si>
  <si>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</si>
  <si>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</si>
  <si>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</si>
  <si>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</si>
  <si>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</si>
  <si>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</si>
  <si>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</si>
  <si>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</si>
  <si>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</si>
  <si>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</si>
  <si>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</si>
  <si>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</si>
  <si>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</si>
  <si>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</si>
  <si>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</si>
  <si>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</si>
  <si>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</si>
  <si>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</si>
  <si>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</si>
  <si>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</si>
  <si>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</si>
  <si>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</si>
  <si>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</si>
  <si>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</si>
  <si>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</si>
  <si>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</si>
  <si>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</si>
  <si>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</si>
  <si>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</si>
  <si>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</si>
  <si>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</si>
  <si>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</si>
  <si>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</si>
  <si>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</si>
  <si>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</si>
  <si>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</si>
  <si>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</si>
  <si>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</si>
  <si>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</si>
  <si>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</si>
  <si>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</si>
  <si>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</si>
  <si>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</si>
  <si>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</si>
  <si>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</si>
  <si>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</si>
  <si>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</si>
  <si>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</si>
  <si>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</si>
  <si>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</si>
  <si>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</si>
  <si>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</si>
  <si>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</si>
  <si>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</si>
  <si>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</si>
  <si>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</si>
  <si>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</si>
  <si>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</si>
  <si>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</si>
  <si>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</si>
  <si>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</si>
  <si>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Utah Statistics of Income Tax-Year 2006</t>
  </si>
  <si>
    <t>(Returns Processed as of late November 2007)</t>
  </si>
  <si>
    <t>UNDER $1</t>
  </si>
  <si>
    <t>$1 - $5k</t>
  </si>
  <si>
    <t>&gt;$5k - $10k</t>
  </si>
  <si>
    <t>&gt;$10k - $15k</t>
  </si>
  <si>
    <t>&gt;$15k - $20k</t>
  </si>
  <si>
    <t>&gt;$20k - $25k</t>
  </si>
  <si>
    <t>&gt;$25k - $30k</t>
  </si>
  <si>
    <t>&gt;$30k - $35k</t>
  </si>
  <si>
    <t>&gt;$35k - $40k</t>
  </si>
  <si>
    <t>&gt;$40k - $45k</t>
  </si>
  <si>
    <t>&gt;$45k - $50k</t>
  </si>
  <si>
    <t>&gt;$50k - $75k</t>
  </si>
  <si>
    <t>&gt;$75k - $100k</t>
  </si>
  <si>
    <t>&gt;$100k - $250k</t>
  </si>
  <si>
    <t>&gt;$250k - $1 million</t>
  </si>
  <si>
    <t>&gt;$1 million</t>
  </si>
  <si>
    <t>NUMBER OF RETURNS</t>
  </si>
  <si>
    <t>NUMBER OF EXEMPTIONS</t>
  </si>
  <si>
    <t>STATE TAX</t>
  </si>
  <si>
    <t>EFFECTIVE STATE TAX RATE</t>
  </si>
  <si>
    <t>.</t>
  </si>
  <si>
    <t>Unknown/Out of State</t>
  </si>
  <si>
    <t>State of Utah</t>
  </si>
  <si>
    <t>N/D</t>
  </si>
  <si>
    <t>20TH PERCENTILE</t>
  </si>
  <si>
    <t>30TH PERCENTILE</t>
  </si>
  <si>
    <t>40TH PERCENTILE</t>
  </si>
  <si>
    <t>60TH PERCENTILE</t>
  </si>
  <si>
    <t>70TH PERCENTILE</t>
  </si>
  <si>
    <t>80TH PERCENTILE</t>
  </si>
  <si>
    <t>Notes: A=Single, B=Head of Household, C=Married Filing Joint, D=Married Filing Separate</t>
  </si>
  <si>
    <t>RESIDENCY</t>
  </si>
  <si>
    <t>UNKNOWN</t>
  </si>
  <si>
    <t>NONRESIDENT/PART YEAR RESIDENT</t>
  </si>
  <si>
    <t>FULL YEAR RESIDENT</t>
  </si>
  <si>
    <t>Fiduciary Income Tax By Residency</t>
  </si>
  <si>
    <t>Fiduciary Income Tax By Taxable Income</t>
  </si>
  <si>
    <t>$0 or Less</t>
  </si>
  <si>
    <t>$&gt;0 to $49,999</t>
  </si>
  <si>
    <t>$50,000 to $99,999</t>
  </si>
  <si>
    <t>TAXABLE INCOME</t>
  </si>
  <si>
    <t>$100,000 or over</t>
  </si>
  <si>
    <t>TOTAL</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</si>
  <si>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</si>
  <si>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</si>
  <si>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</si>
  <si>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</si>
  <si>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</si>
  <si>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</si>
  <si>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</si>
  <si>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</si>
  <si>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</si>
  <si>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</si>
  <si>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</si>
  <si>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</si>
  <si>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</si>
  <si>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</si>
  <si>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</si>
  <si>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</si>
  <si>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</si>
  <si>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</si>
  <si>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</si>
  <si>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</si>
  <si>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</si>
  <si>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</si>
  <si>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ALL ADDITIONS</t>
  </si>
  <si>
    <t>&lt;10</t>
  </si>
  <si>
    <t>TRUST TAXES</t>
  </si>
  <si>
    <t>MEDICAL SAVING ADDITION</t>
  </si>
  <si>
    <t>$1,000</t>
  </si>
  <si>
    <t>CHILDRENS INCOME</t>
  </si>
  <si>
    <t>$850</t>
  </si>
  <si>
    <t>MUNICIPAL INTEREST</t>
  </si>
  <si>
    <t>RESIDENT TRUST INCOME</t>
  </si>
  <si>
    <t>EQUITABLE ADDITIONS</t>
  </si>
  <si>
    <t>FEDERAL DEDUCTIONS</t>
  </si>
  <si>
    <t>PERSONAL EXEMPTION $</t>
  </si>
  <si>
    <t>ONE-HALF FEDERAL TAX</t>
  </si>
  <si>
    <t>RETIREMENT EXEMPTION</t>
  </si>
  <si>
    <t>$7,500</t>
  </si>
  <si>
    <t>TOTAL OTHER DEDUCTIONS</t>
  </si>
  <si>
    <t>U.S. INTEREST</t>
  </si>
  <si>
    <t>$1,515</t>
  </si>
  <si>
    <t>$2,700</t>
  </si>
  <si>
    <t>ADOPTION EXPENSE</t>
  </si>
  <si>
    <t>NATIVE AMERICAN</t>
  </si>
  <si>
    <t>RR RETIREMENT</t>
  </si>
  <si>
    <t>EQUITABLE ADJUSTMENTS</t>
  </si>
  <si>
    <t>NON-RESIDENT ACTIVE DUTY</t>
  </si>
  <si>
    <t>UTAH INCOME TAX LIABILITY</t>
  </si>
  <si>
    <t>TAXES TO OTHER STATE</t>
  </si>
  <si>
    <t>AT HOME PARENT</t>
  </si>
  <si>
    <t>$98</t>
  </si>
  <si>
    <t>$100</t>
  </si>
  <si>
    <t>QUALIFIED WORKSHOP</t>
  </si>
  <si>
    <t>$200</t>
  </si>
  <si>
    <t>CLEAN FUEL VEHICLE</t>
  </si>
  <si>
    <t>HISTORICAL PRESERVATION</t>
  </si>
  <si>
    <t>ENTERPRISE ZONE</t>
  </si>
  <si>
    <t>LOW-INCOME HOUSING</t>
  </si>
  <si>
    <t>RECYCLING MARKET</t>
  </si>
  <si>
    <t>TUTORING DISABLED</t>
  </si>
  <si>
    <t>RESEARCH ACTIVITIES</t>
  </si>
  <si>
    <t>RESEARCH EQUIPMENT</t>
  </si>
  <si>
    <t>LIVE ORGAN TRANSPLANT</t>
  </si>
  <si>
    <t>TOTAL CONTRIBUTIONS</t>
  </si>
  <si>
    <t>$21</t>
  </si>
  <si>
    <t>$10</t>
  </si>
  <si>
    <t>HOMELESS</t>
  </si>
  <si>
    <t>$5</t>
  </si>
  <si>
    <t>ORGAN TRANSPLANT</t>
  </si>
  <si>
    <t>NONGAME WILDLIFE</t>
  </si>
  <si>
    <t>SCHOOL DISTRICT</t>
  </si>
  <si>
    <t>WOLF DEPREDATION</t>
  </si>
  <si>
    <t>SPAY AND NEUTER</t>
  </si>
  <si>
    <t>TOTAL OTHER PAYMENTS</t>
  </si>
  <si>
    <t>$52</t>
  </si>
  <si>
    <t>$24</t>
  </si>
  <si>
    <t>USE TAX</t>
  </si>
  <si>
    <t>$54</t>
  </si>
  <si>
    <t>$25</t>
  </si>
  <si>
    <t>RECAPTURE</t>
  </si>
  <si>
    <t>$6</t>
  </si>
  <si>
    <t>WITHHOLDING</t>
  </si>
  <si>
    <t>PREPAID TAXES</t>
  </si>
  <si>
    <t>TARGETED BUSINESS</t>
  </si>
  <si>
    <t>SPECIAL NEEDS ADOPTION</t>
  </si>
  <si>
    <t>OFF-HIGHWAY GAS TAX</t>
  </si>
  <si>
    <t>$121</t>
  </si>
  <si>
    <t>FARM HAND TOOLS</t>
  </si>
  <si>
    <t>WITHHOLDING AND CREDITS</t>
  </si>
  <si>
    <t>NET REFUND</t>
  </si>
  <si>
    <t>TAXES DUE WITH RETURN</t>
  </si>
  <si>
    <t>PAID TAXES</t>
  </si>
  <si>
    <t>PAID PENALTY</t>
  </si>
  <si>
    <t>PAID INTEREST</t>
  </si>
  <si>
    <t>PENALTY ASSESSED</t>
  </si>
  <si>
    <t>INTEREST ASSESSED</t>
  </si>
  <si>
    <t>STATE INCOME TAX ADD BACK</t>
  </si>
  <si>
    <t>LUMP SUM DISTRIBUTIONN</t>
  </si>
  <si>
    <t>EDUCATION SAVING ADDITION</t>
  </si>
  <si>
    <t>ADOPTION REFUND ADDITION</t>
  </si>
  <si>
    <t>NON-RESIDENT TRUST INCOME</t>
  </si>
  <si>
    <t>STATE TAX REFUND DEDUCTION</t>
  </si>
  <si>
    <t>MEDICAL SAVING DEDUCTION</t>
  </si>
  <si>
    <t>EDUCATION SAVING DEDUCTION</t>
  </si>
  <si>
    <t>HEALTH INSURANCE PREMIUM</t>
  </si>
  <si>
    <t>LONG TERM INSURANCE PREMIUM</t>
  </si>
  <si>
    <t>CAPITAL GAIN TRANSACTION</t>
  </si>
  <si>
    <t>NON-RES. UTAH TAXABLE INCOME</t>
  </si>
  <si>
    <t>NON-RES ADJUSTED GROSS INCOME</t>
  </si>
  <si>
    <t>TOTAL NON-REFUNDABLE CREDITS</t>
  </si>
  <si>
    <t>RENEWABLE ENERGY SYSTEM</t>
  </si>
  <si>
    <t>HIRING DISABLED</t>
  </si>
  <si>
    <t>COLLEGE OF APPLIED TECHNOLOGY</t>
  </si>
  <si>
    <t>UNIFORM SCHOOL FUND</t>
  </si>
  <si>
    <t>TOTAL TAX</t>
  </si>
  <si>
    <t>TOTAL REFUNDABLE CREDITS</t>
  </si>
  <si>
    <t>NON-RESIDENT'S WITHHOLDING</t>
  </si>
  <si>
    <t>MINERAL PRODUCTION WITHHOLDING</t>
  </si>
  <si>
    <t>$105,630</t>
  </si>
  <si>
    <t>$34,645</t>
  </si>
  <si>
    <t>$10,627</t>
  </si>
  <si>
    <t>$3,360</t>
  </si>
  <si>
    <t>$40,682</t>
  </si>
  <si>
    <t>$1,354</t>
  </si>
  <si>
    <t>$15,109</t>
  </si>
  <si>
    <t>$2,623</t>
  </si>
  <si>
    <t>$27,190</t>
  </si>
  <si>
    <t>$746</t>
  </si>
  <si>
    <t>$1,050</t>
  </si>
  <si>
    <t>$900</t>
  </si>
  <si>
    <t>$1,949</t>
  </si>
  <si>
    <t>$740</t>
  </si>
  <si>
    <t>$2,602</t>
  </si>
  <si>
    <t>$2,277</t>
  </si>
  <si>
    <t>$1,029</t>
  </si>
  <si>
    <t>$44,345</t>
  </si>
  <si>
    <t>$1,473</t>
  </si>
  <si>
    <t>$1,351</t>
  </si>
  <si>
    <t>$480</t>
  </si>
  <si>
    <t>$3,749</t>
  </si>
  <si>
    <t>$1,209</t>
  </si>
  <si>
    <t>$112,274</t>
  </si>
  <si>
    <t>$898</t>
  </si>
  <si>
    <t>$21,921</t>
  </si>
  <si>
    <t>$10,300</t>
  </si>
  <si>
    <t>$6,169</t>
  </si>
  <si>
    <t>$4,950</t>
  </si>
  <si>
    <t>$11,181</t>
  </si>
  <si>
    <t>$1,457</t>
  </si>
  <si>
    <t>$4,576</t>
  </si>
  <si>
    <t>$597</t>
  </si>
  <si>
    <t>$8,373</t>
  </si>
  <si>
    <t>$11,586</t>
  </si>
  <si>
    <t>$1,770</t>
  </si>
  <si>
    <t>$39,608</t>
  </si>
  <si>
    <t>$557</t>
  </si>
  <si>
    <t>$1,890</t>
  </si>
  <si>
    <t>$1,062</t>
  </si>
  <si>
    <t>$3,758</t>
  </si>
  <si>
    <t>$2,118</t>
  </si>
  <si>
    <t>$1,682</t>
  </si>
  <si>
    <t>$1,138</t>
  </si>
  <si>
    <t>$9,183</t>
  </si>
  <si>
    <t>$5,414</t>
  </si>
  <si>
    <t>$27,634</t>
  </si>
  <si>
    <t>$20,608</t>
  </si>
  <si>
    <t>$15,953</t>
  </si>
  <si>
    <t>$13,503</t>
  </si>
  <si>
    <t>$30,270</t>
  </si>
  <si>
    <t>$269</t>
  </si>
  <si>
    <t>$38,510</t>
  </si>
  <si>
    <t>$2,877</t>
  </si>
  <si>
    <t>$30,075</t>
  </si>
  <si>
    <t>$27,288</t>
  </si>
  <si>
    <t>$90,895</t>
  </si>
  <si>
    <t>$24,538</t>
  </si>
  <si>
    <t>$2,864</t>
  </si>
  <si>
    <t>$1,391</t>
  </si>
  <si>
    <t>$34,991</t>
  </si>
  <si>
    <t>$10,108</t>
  </si>
  <si>
    <t>$551,931</t>
  </si>
  <si>
    <t>$40,488</t>
  </si>
  <si>
    <t>$2,820</t>
  </si>
  <si>
    <t>$205</t>
  </si>
  <si>
    <t>$3,366</t>
  </si>
  <si>
    <t>$372</t>
  </si>
  <si>
    <t>$146</t>
  </si>
  <si>
    <t>$1,114</t>
  </si>
  <si>
    <t>$806</t>
  </si>
  <si>
    <t>$2,016</t>
  </si>
  <si>
    <t>$1,700</t>
  </si>
  <si>
    <t>$4,044</t>
  </si>
  <si>
    <t>$2,722</t>
  </si>
  <si>
    <t>$8,918</t>
  </si>
  <si>
    <t>$3,458</t>
  </si>
  <si>
    <t>$1,981</t>
  </si>
  <si>
    <t>$476</t>
  </si>
  <si>
    <t>$7,970</t>
  </si>
  <si>
    <t>$2,331</t>
  </si>
  <si>
    <t>$2,892</t>
  </si>
  <si>
    <t>$448</t>
  </si>
  <si>
    <t>$741</t>
  </si>
  <si>
    <t>$82</t>
  </si>
  <si>
    <t>$1,512</t>
  </si>
  <si>
    <t>$1,145</t>
  </si>
  <si>
    <t>$16</t>
  </si>
  <si>
    <t>$11</t>
  </si>
  <si>
    <t>$19</t>
  </si>
  <si>
    <t>$8</t>
  </si>
  <si>
    <t>$51</t>
  </si>
  <si>
    <t>$2,780</t>
  </si>
  <si>
    <t>$1,341</t>
  </si>
  <si>
    <t>$2,076</t>
  </si>
  <si>
    <t>$1,280</t>
  </si>
  <si>
    <t>$13,874</t>
  </si>
  <si>
    <t>$2,600</t>
  </si>
  <si>
    <t>$6,108</t>
  </si>
  <si>
    <t>$317</t>
  </si>
  <si>
    <t>$5,720</t>
  </si>
  <si>
    <t>$1,600</t>
  </si>
  <si>
    <t>$1,367</t>
  </si>
  <si>
    <t>$12,526</t>
  </si>
  <si>
    <t>$930</t>
  </si>
  <si>
    <t>$2,867</t>
  </si>
  <si>
    <t>$199</t>
  </si>
  <si>
    <t>$283</t>
  </si>
  <si>
    <t>$123</t>
  </si>
  <si>
    <t>$578</t>
  </si>
  <si>
    <t>$299</t>
  </si>
  <si>
    <t>$2,553</t>
  </si>
  <si>
    <t>$1,310</t>
  </si>
  <si>
    <t>$360</t>
  </si>
  <si>
    <t>$-94</t>
  </si>
  <si>
    <t>$-270</t>
  </si>
  <si>
    <t>$2,719</t>
  </si>
  <si>
    <t>$1,348</t>
  </si>
  <si>
    <t>$339</t>
  </si>
  <si>
    <t>$83</t>
  </si>
  <si>
    <t>$80</t>
  </si>
  <si>
    <t>$13</t>
  </si>
  <si>
    <t>$311</t>
  </si>
  <si>
    <t>$85</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</si>
  <si>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</si>
  <si>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</si>
  <si>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</si>
  <si>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</si>
  <si>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2006</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</si>
  <si>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</si>
  <si>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</si>
  <si>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</si>
  <si>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</si>
  <si>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</si>
  <si>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</si>
  <si>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</si>
  <si>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</si>
  <si>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</si>
  <si>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Line Item Tax Return Statistics</t>
  </si>
  <si>
    <t>Statistics of Income Tax by County and Return Type</t>
  </si>
  <si>
    <t>The data in this report is summarized from tax year 2006 TC-40 Utah Individual Income Tax Returns processed as of November 2007.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</si>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</sst>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2"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8">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6" fillId="0" borderId="0"/>
  </cellStyleXfs>
  <cellXfs count="51">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0" xfId="0" applyAlignment="1">
      <alignment horizontal="right"/>
    </xf>
    <xf numFmtId="0" fontId="0" fillId="0" borderId="15" xfId="0" applyBorder="1"/>
    <xf numFmtId="165" fontId="0" fillId="0" borderId="16" xfId="43" applyNumberFormat="1" applyFont="1" applyFill="1" applyBorder="1"/>
    <xf numFmtId="164" fontId="0" fillId="0" borderId="16" xfId="0" applyNumberFormat="1" applyBorder="1"/>
    <xf numFmtId="0" fontId="0" fillId="0" borderId="16" xfId="0" applyBorder="1" applyAlignment="1">
      <alignment horizontal="right"/>
    </xf>
    <xf numFmtId="165" fontId="0" fillId="0" borderId="16" xfId="43" applyNumberFormat="1" applyFont="1" applyFill="1" applyBorder="1" applyAlignment="1">
      <alignment horizontal="right"/>
    </xf>
    <xf numFmtId="167" fontId="0" fillId="0" borderId="0" xfId="43" applyNumberFormat="1" applyFont="1" applyFill="1"/>
    <xf numFmtId="0" fontId="27" fillId="34" borderId="0" xfId="47" applyFont="1" applyFill="1" applyAlignment="1">
      <alignment wrapText="1"/>
    </xf>
    <xf numFmtId="0" fontId="26" fillId="34" borderId="0" xfId="47" applyFill="1"/>
    <xf numFmtId="0" fontId="28" fillId="0" borderId="0" xfId="47" applyFont="1" applyAlignment="1">
      <alignment wrapText="1"/>
    </xf>
    <xf numFmtId="0" fontId="29" fillId="34" borderId="0" xfId="47" applyFont="1" applyFill="1" applyAlignment="1">
      <alignment wrapText="1"/>
    </xf>
    <xf numFmtId="0" fontId="30" fillId="34" borderId="17"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1"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8F6F5CE2-B4E3-46B6-A06F-C110DBE4D3C0}"/>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heetViews>
  <sheetFormatPr defaultColWidth="8.85546875" defaultRowHeight="15" x14ac:dyDescent="0.25"/>
  <cols>
    <col min="3" max="3" width="113.42578125" customWidth="1"/>
  </cols>
  <sheetData>
    <row r="2" spans="2:3" ht="18.75" x14ac:dyDescent="0.3">
      <c r="B2" s="45" t="s">
        <v>69</v>
      </c>
      <c r="C2" s="45"/>
    </row>
    <row r="3" spans="2:3" x14ac:dyDescent="0.25">
      <c r="B3" s="46" t="s">
        <v>70</v>
      </c>
      <c r="C3" s="46"/>
    </row>
    <row r="4" spans="2:3" x14ac:dyDescent="0.25">
      <c r="B4" s="11"/>
      <c r="C4" s="11"/>
    </row>
    <row r="5" spans="2:3" ht="15.75" x14ac:dyDescent="0.25">
      <c r="B5" s="22" t="s">
        <v>360</v>
      </c>
      <c r="C5" s="21" t="s">
        <v>356</v>
      </c>
    </row>
    <row r="6" spans="2:3" ht="15.75" x14ac:dyDescent="0.25">
      <c r="B6" s="20" t="s">
        <v>11</v>
      </c>
      <c r="C6" s="12" t="s">
        <v>32</v>
      </c>
    </row>
    <row r="7" spans="2:3" ht="15.75" x14ac:dyDescent="0.25">
      <c r="B7" s="20" t="s">
        <v>12</v>
      </c>
      <c r="C7" s="12" t="s">
        <v>361</v>
      </c>
    </row>
    <row r="8" spans="2:3" ht="15.75" x14ac:dyDescent="0.25">
      <c r="B8" s="20" t="s">
        <v>13</v>
      </c>
      <c r="C8" s="12" t="s">
        <v>24</v>
      </c>
    </row>
    <row r="9" spans="2:3" ht="15.75" x14ac:dyDescent="0.25">
      <c r="B9" s="20" t="s">
        <v>14</v>
      </c>
      <c r="C9" s="12" t="s">
        <v>368</v>
      </c>
    </row>
    <row r="10" spans="2:3" ht="15.75" x14ac:dyDescent="0.25">
      <c r="B10" s="20" t="s">
        <v>15</v>
      </c>
      <c r="C10" s="12" t="s">
        <v>370</v>
      </c>
    </row>
    <row r="11" spans="2:3" ht="15.75" x14ac:dyDescent="0.25">
      <c r="B11" s="20" t="s">
        <v>16</v>
      </c>
      <c r="C11" s="12" t="s">
        <v>369</v>
      </c>
    </row>
    <row r="12" spans="2:3" ht="15.75" x14ac:dyDescent="0.25">
      <c r="B12" s="20" t="s">
        <v>17</v>
      </c>
      <c r="C12" s="12"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E75B-D1F8-4854-B6F6-6E195232BE5F}">
  <dimension ref="A1:A9"/>
  <sheetViews>
    <sheetView workbookViewId="0"/>
  </sheetViews>
  <sheetFormatPr defaultColWidth="8.85546875" defaultRowHeight="15" x14ac:dyDescent="0.25"/>
  <cols>
    <col min="1" max="1" width="99.140625" customWidth="1"/>
  </cols>
  <sheetData>
    <row r="1" spans="1:1" x14ac:dyDescent="0.25">
      <c r="A1" s="9" t="s">
        <v>33</v>
      </c>
    </row>
    <row r="3" spans="1:1" s="39" customFormat="1" ht="24" customHeight="1" x14ac:dyDescent="0.3">
      <c r="A3" s="38" t="s">
        <v>359</v>
      </c>
    </row>
    <row r="4" spans="1:1" s="39" customFormat="1" ht="18.95" customHeight="1" x14ac:dyDescent="0.3">
      <c r="A4" s="40" t="s">
        <v>355</v>
      </c>
    </row>
    <row r="5" spans="1:1" s="39" customFormat="1" ht="21" customHeight="1" x14ac:dyDescent="0.3">
      <c r="A5" s="41" t="s">
        <v>356</v>
      </c>
    </row>
    <row r="6" spans="1:1" s="39" customFormat="1" ht="12.95" customHeight="1" x14ac:dyDescent="0.2"/>
    <row r="7" spans="1:1" s="39" customFormat="1" ht="57.75" customHeight="1" x14ac:dyDescent="0.2">
      <c r="A7" s="42" t="s">
        <v>371</v>
      </c>
    </row>
    <row r="8" spans="1:1" s="39" customFormat="1" ht="81.75" customHeight="1" x14ac:dyDescent="0.2">
      <c r="A8" s="42" t="s">
        <v>357</v>
      </c>
    </row>
    <row r="9" spans="1:1" s="39" customFormat="1" ht="40.5" customHeight="1" x14ac:dyDescent="0.2">
      <c r="A9" s="42" t="s">
        <v>358</v>
      </c>
    </row>
  </sheetData>
  <hyperlinks>
    <hyperlink ref="A1" location="CONTENTS!A1" display="back to table of contents" xr:uid="{08F93355-B865-458A-A246-EF45326216F2}"/>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s>
  <sheetData>
    <row r="1" spans="1:7" x14ac:dyDescent="0.25">
      <c r="A1" s="9" t="s">
        <v>33</v>
      </c>
    </row>
    <row r="2" spans="1:7" ht="19.5" thickBot="1" x14ac:dyDescent="0.35">
      <c r="B2" s="48" t="s">
        <v>32</v>
      </c>
      <c r="C2" s="48"/>
      <c r="D2" s="48"/>
      <c r="E2" s="48"/>
      <c r="F2" s="48"/>
      <c r="G2" s="48"/>
    </row>
    <row r="3" spans="1:7" ht="46.5" thickTop="1" thickBot="1" x14ac:dyDescent="0.3">
      <c r="B3" s="13" t="s">
        <v>9</v>
      </c>
      <c r="C3" s="14" t="s">
        <v>87</v>
      </c>
      <c r="D3" s="15" t="s">
        <v>88</v>
      </c>
      <c r="E3" s="15" t="s">
        <v>89</v>
      </c>
      <c r="F3" s="15" t="s">
        <v>1</v>
      </c>
      <c r="G3" s="16" t="s">
        <v>90</v>
      </c>
    </row>
    <row r="4" spans="1:7" ht="15.75" thickTop="1" x14ac:dyDescent="0.25">
      <c r="B4" s="3" t="s">
        <v>10</v>
      </c>
      <c r="C4" s="1">
        <v>976880</v>
      </c>
      <c r="D4" s="1">
        <v>2278293</v>
      </c>
      <c r="E4" s="7">
        <v>2269965260</v>
      </c>
      <c r="F4" s="7">
        <v>56412978556</v>
      </c>
      <c r="G4" s="2">
        <v>4.0238351494712381E-2</v>
      </c>
    </row>
    <row r="5" spans="1:7" x14ac:dyDescent="0.25">
      <c r="B5" s="4" t="s">
        <v>71</v>
      </c>
      <c r="C5" s="1">
        <v>9271</v>
      </c>
      <c r="D5" s="1">
        <v>17809</v>
      </c>
      <c r="E5" s="7" t="s">
        <v>91</v>
      </c>
      <c r="F5" s="7">
        <v>-714858081</v>
      </c>
      <c r="G5" s="2" t="s">
        <v>91</v>
      </c>
    </row>
    <row r="6" spans="1:7" x14ac:dyDescent="0.25">
      <c r="B6" s="3" t="s">
        <v>72</v>
      </c>
      <c r="C6" s="1">
        <v>75125</v>
      </c>
      <c r="D6" s="1">
        <v>48899</v>
      </c>
      <c r="E6" s="7">
        <v>195647</v>
      </c>
      <c r="F6" s="7">
        <v>206558314</v>
      </c>
      <c r="G6" s="2">
        <v>9.4717562421622013E-4</v>
      </c>
    </row>
    <row r="7" spans="1:7" x14ac:dyDescent="0.25">
      <c r="B7" s="3" t="s">
        <v>73</v>
      </c>
      <c r="C7" s="1">
        <v>80586</v>
      </c>
      <c r="D7" s="1">
        <v>84423</v>
      </c>
      <c r="E7" s="7">
        <v>2392650</v>
      </c>
      <c r="F7" s="7">
        <v>599978718</v>
      </c>
      <c r="G7" s="2">
        <v>3.9878914505097496E-3</v>
      </c>
    </row>
    <row r="8" spans="1:7" x14ac:dyDescent="0.25">
      <c r="B8" s="3" t="s">
        <v>74</v>
      </c>
      <c r="C8" s="1">
        <v>75225</v>
      </c>
      <c r="D8" s="1">
        <v>115567</v>
      </c>
      <c r="E8" s="7">
        <v>9753894</v>
      </c>
      <c r="F8" s="7">
        <v>940912723</v>
      </c>
      <c r="G8" s="2">
        <v>1.0366417374930109E-2</v>
      </c>
    </row>
    <row r="9" spans="1:7" x14ac:dyDescent="0.25">
      <c r="B9" s="3" t="s">
        <v>75</v>
      </c>
      <c r="C9" s="1">
        <v>74742</v>
      </c>
      <c r="D9" s="1">
        <v>137681</v>
      </c>
      <c r="E9" s="7">
        <v>20153697</v>
      </c>
      <c r="F9" s="7">
        <v>1306944642</v>
      </c>
      <c r="G9" s="2">
        <v>1.542046721210706E-2</v>
      </c>
    </row>
    <row r="10" spans="1:7" x14ac:dyDescent="0.25">
      <c r="B10" s="3" t="s">
        <v>76</v>
      </c>
      <c r="C10" s="1">
        <v>68953</v>
      </c>
      <c r="D10" s="1">
        <v>141664</v>
      </c>
      <c r="E10" s="7">
        <v>30511992</v>
      </c>
      <c r="F10" s="7">
        <v>1547952784</v>
      </c>
      <c r="G10" s="2">
        <v>1.9711190364059581E-2</v>
      </c>
    </row>
    <row r="11" spans="1:7" x14ac:dyDescent="0.25">
      <c r="B11" s="3" t="s">
        <v>77</v>
      </c>
      <c r="C11" s="1">
        <v>60523</v>
      </c>
      <c r="D11" s="1">
        <v>135017</v>
      </c>
      <c r="E11" s="7">
        <v>38817494</v>
      </c>
      <c r="F11" s="7">
        <v>1661477740</v>
      </c>
      <c r="G11" s="2">
        <v>2.3363234466204766E-2</v>
      </c>
    </row>
    <row r="12" spans="1:7" x14ac:dyDescent="0.25">
      <c r="B12" s="3" t="s">
        <v>78</v>
      </c>
      <c r="C12" s="1">
        <v>53297</v>
      </c>
      <c r="D12" s="1">
        <v>127997</v>
      </c>
      <c r="E12" s="7">
        <v>44999122</v>
      </c>
      <c r="F12" s="7">
        <v>1728946080</v>
      </c>
      <c r="G12" s="2">
        <v>2.6026908832229169E-2</v>
      </c>
    </row>
    <row r="13" spans="1:7" x14ac:dyDescent="0.25">
      <c r="B13" s="3" t="s">
        <v>79</v>
      </c>
      <c r="C13" s="1">
        <v>47146</v>
      </c>
      <c r="D13" s="1">
        <v>120267</v>
      </c>
      <c r="E13" s="7">
        <v>50426342</v>
      </c>
      <c r="F13" s="7">
        <v>1766476783</v>
      </c>
      <c r="G13" s="2">
        <v>2.8546280644776524E-2</v>
      </c>
    </row>
    <row r="14" spans="1:7" x14ac:dyDescent="0.25">
      <c r="B14" s="3" t="s">
        <v>80</v>
      </c>
      <c r="C14" s="1">
        <v>42548</v>
      </c>
      <c r="D14" s="1">
        <v>114622</v>
      </c>
      <c r="E14" s="7">
        <v>55499894</v>
      </c>
      <c r="F14" s="7">
        <v>1806003610</v>
      </c>
      <c r="G14" s="2">
        <v>3.0730776889200128E-2</v>
      </c>
    </row>
    <row r="15" spans="1:7" x14ac:dyDescent="0.25">
      <c r="B15" s="3" t="s">
        <v>81</v>
      </c>
      <c r="C15" s="1">
        <v>38867</v>
      </c>
      <c r="D15" s="1">
        <v>108835</v>
      </c>
      <c r="E15" s="7">
        <v>60398071</v>
      </c>
      <c r="F15" s="7">
        <v>1844949002</v>
      </c>
      <c r="G15" s="2">
        <v>3.2736986732167676E-2</v>
      </c>
    </row>
    <row r="16" spans="1:7" x14ac:dyDescent="0.25">
      <c r="B16" s="3" t="s">
        <v>82</v>
      </c>
      <c r="C16" s="1">
        <v>149762</v>
      </c>
      <c r="D16" s="1">
        <v>459661</v>
      </c>
      <c r="E16" s="7">
        <v>336416377</v>
      </c>
      <c r="F16" s="7">
        <v>9215646170</v>
      </c>
      <c r="G16" s="2">
        <v>3.6504914662972572E-2</v>
      </c>
    </row>
    <row r="17" spans="2:7" x14ac:dyDescent="0.25">
      <c r="B17" s="3" t="s">
        <v>83</v>
      </c>
      <c r="C17" s="1">
        <v>88301</v>
      </c>
      <c r="D17" s="1">
        <v>289898</v>
      </c>
      <c r="E17" s="7">
        <v>310164576</v>
      </c>
      <c r="F17" s="7">
        <v>7610128503</v>
      </c>
      <c r="G17" s="2">
        <v>4.0756811908988076E-2</v>
      </c>
    </row>
    <row r="18" spans="2:7" x14ac:dyDescent="0.25">
      <c r="B18" s="3" t="s">
        <v>84</v>
      </c>
      <c r="C18" s="1">
        <v>94592</v>
      </c>
      <c r="D18" s="1">
        <v>315921</v>
      </c>
      <c r="E18" s="7">
        <v>587616728</v>
      </c>
      <c r="F18" s="7">
        <v>13124951364</v>
      </c>
      <c r="G18" s="2">
        <v>4.4770964227094562E-2</v>
      </c>
    </row>
    <row r="19" spans="2:7" x14ac:dyDescent="0.25">
      <c r="B19" s="3" t="s">
        <v>85</v>
      </c>
      <c r="C19" s="1">
        <v>15694</v>
      </c>
      <c r="D19" s="1">
        <v>52843</v>
      </c>
      <c r="E19" s="7">
        <v>335954884</v>
      </c>
      <c r="F19" s="7">
        <v>6632332703</v>
      </c>
      <c r="G19" s="2">
        <v>5.0654106035428179E-2</v>
      </c>
    </row>
    <row r="20" spans="2:7" ht="15.75" thickBot="1" x14ac:dyDescent="0.3">
      <c r="B20" s="5" t="s">
        <v>86</v>
      </c>
      <c r="C20" s="6">
        <v>2248</v>
      </c>
      <c r="D20" s="1">
        <v>7189</v>
      </c>
      <c r="E20" s="8">
        <v>386663892</v>
      </c>
      <c r="F20" s="8">
        <v>7134577501</v>
      </c>
      <c r="G20" s="2">
        <v>5.4195765894449147E-2</v>
      </c>
    </row>
    <row r="21" spans="2:7" ht="15.75" thickTop="1" x14ac:dyDescent="0.25">
      <c r="B21" s="47" t="s">
        <v>30</v>
      </c>
      <c r="C21" s="47"/>
      <c r="D21" s="47"/>
      <c r="E21" s="47"/>
      <c r="F21" s="47"/>
      <c r="G21" s="47"/>
    </row>
    <row r="23" spans="2:7" x14ac:dyDescent="0.25">
      <c r="D23" s="1"/>
      <c r="E23" s="1"/>
      <c r="F23" s="1"/>
    </row>
  </sheetData>
  <mergeCells count="2">
    <mergeCell ref="B21:G21"/>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4.28515625" customWidth="1"/>
    <col min="3" max="3" width="15.140625" customWidth="1"/>
    <col min="4" max="4" width="17.85546875" customWidth="1"/>
    <col min="5" max="5" width="21.28515625" customWidth="1"/>
    <col min="6" max="10" width="26.7109375" customWidth="1"/>
  </cols>
  <sheetData>
    <row r="1" spans="1:5" x14ac:dyDescent="0.25">
      <c r="A1" s="9" t="s">
        <v>33</v>
      </c>
    </row>
    <row r="2" spans="1:5" ht="19.5" thickBot="1" x14ac:dyDescent="0.35">
      <c r="B2" s="48" t="s">
        <v>361</v>
      </c>
      <c r="C2" s="49"/>
      <c r="D2" s="49"/>
      <c r="E2" s="49"/>
    </row>
    <row r="3" spans="1:5" ht="51.75" customHeight="1" thickTop="1" thickBot="1" x14ac:dyDescent="0.3">
      <c r="B3" s="14" t="s">
        <v>3</v>
      </c>
      <c r="C3" s="14" t="s">
        <v>87</v>
      </c>
      <c r="D3" s="15" t="s">
        <v>362</v>
      </c>
      <c r="E3" s="15" t="s">
        <v>363</v>
      </c>
    </row>
    <row r="4" spans="1:5" ht="15.75" thickTop="1" x14ac:dyDescent="0.25">
      <c r="B4" t="s">
        <v>21</v>
      </c>
      <c r="C4" s="1">
        <v>976890</v>
      </c>
      <c r="D4" s="7">
        <v>56415112410</v>
      </c>
      <c r="E4" s="7">
        <v>57749.708165709548</v>
      </c>
    </row>
    <row r="5" spans="1:5" x14ac:dyDescent="0.25">
      <c r="B5" t="s">
        <v>364</v>
      </c>
      <c r="C5" s="1">
        <v>390399</v>
      </c>
      <c r="D5" s="7">
        <v>10067796473</v>
      </c>
      <c r="E5" s="7">
        <v>25788.479153378979</v>
      </c>
    </row>
    <row r="6" spans="1:5" x14ac:dyDescent="0.25">
      <c r="B6" t="s">
        <v>365</v>
      </c>
      <c r="C6" s="1">
        <v>103288</v>
      </c>
      <c r="D6" s="7">
        <v>3170848810</v>
      </c>
      <c r="E6" s="7">
        <v>30699.101638138021</v>
      </c>
    </row>
    <row r="7" spans="1:5" x14ac:dyDescent="0.25">
      <c r="B7" t="s">
        <v>366</v>
      </c>
      <c r="C7" s="1">
        <v>471232</v>
      </c>
      <c r="D7" s="7">
        <v>42321187399</v>
      </c>
      <c r="E7" s="7">
        <v>89809.663603066001</v>
      </c>
    </row>
    <row r="8" spans="1:5" x14ac:dyDescent="0.25">
      <c r="B8" t="s">
        <v>367</v>
      </c>
      <c r="C8" s="1">
        <v>11971</v>
      </c>
      <c r="D8" s="7">
        <v>855279728</v>
      </c>
      <c r="E8" s="7">
        <v>71445.971765098991</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1.85546875" style="7" customWidth="1"/>
    <col min="9" max="9" width="13.42578125" style="7" bestFit="1" customWidth="1"/>
    <col min="10" max="10" width="11.7109375" style="7" customWidth="1"/>
    <col min="11" max="11" width="12" style="7" customWidth="1"/>
    <col min="12" max="12" width="13" style="7" customWidth="1"/>
    <col min="13" max="13" width="11" customWidth="1"/>
    <col min="14" max="14" width="11.28515625" customWidth="1"/>
    <col min="15" max="15" width="11.85546875" customWidth="1"/>
  </cols>
  <sheetData>
    <row r="1" spans="1:15" x14ac:dyDescent="0.25">
      <c r="A1" s="9" t="s">
        <v>33</v>
      </c>
    </row>
    <row r="2" spans="1:15" ht="19.5" thickBot="1" x14ac:dyDescent="0.35">
      <c r="B2" s="48" t="s">
        <v>25</v>
      </c>
      <c r="C2" s="48"/>
      <c r="D2" s="48"/>
      <c r="E2" s="48"/>
      <c r="F2" s="48"/>
      <c r="G2" s="48"/>
      <c r="H2" s="48"/>
      <c r="I2" s="48"/>
      <c r="J2" s="48"/>
      <c r="K2" s="48"/>
      <c r="L2" s="48"/>
      <c r="M2" s="48"/>
      <c r="N2" s="48"/>
      <c r="O2" s="48"/>
    </row>
    <row r="3" spans="1:15" ht="46.5" thickTop="1" thickBot="1" x14ac:dyDescent="0.3">
      <c r="B3" s="13" t="s">
        <v>2</v>
      </c>
      <c r="C3" s="13" t="s">
        <v>3</v>
      </c>
      <c r="D3" s="14" t="s">
        <v>0</v>
      </c>
      <c r="E3" s="15" t="s">
        <v>4</v>
      </c>
      <c r="F3" s="15" t="s">
        <v>5</v>
      </c>
      <c r="G3" s="15" t="s">
        <v>95</v>
      </c>
      <c r="H3" s="15" t="s">
        <v>96</v>
      </c>
      <c r="I3" s="15" t="s">
        <v>97</v>
      </c>
      <c r="J3" s="15" t="s">
        <v>6</v>
      </c>
      <c r="K3" s="15" t="s">
        <v>98</v>
      </c>
      <c r="L3" s="15" t="s">
        <v>99</v>
      </c>
      <c r="M3" s="15" t="s">
        <v>100</v>
      </c>
      <c r="N3" s="15" t="s">
        <v>7</v>
      </c>
      <c r="O3" s="15" t="s">
        <v>8</v>
      </c>
    </row>
    <row r="4" spans="1:15" ht="15.75" thickTop="1" x14ac:dyDescent="0.25">
      <c r="B4" t="s">
        <v>21</v>
      </c>
      <c r="C4" t="s">
        <v>21</v>
      </c>
      <c r="D4" s="1">
        <v>1076369</v>
      </c>
      <c r="E4" s="7">
        <v>3000</v>
      </c>
      <c r="F4" s="7">
        <v>6000</v>
      </c>
      <c r="G4" s="7">
        <v>12000</v>
      </c>
      <c r="H4" s="7">
        <v>19000</v>
      </c>
      <c r="I4" s="7">
        <v>26000</v>
      </c>
      <c r="J4" s="7">
        <v>35000</v>
      </c>
      <c r="K4" s="7">
        <v>46000</v>
      </c>
      <c r="L4" s="7">
        <v>60000</v>
      </c>
      <c r="M4" s="7">
        <v>78000</v>
      </c>
      <c r="N4" s="7">
        <v>112000</v>
      </c>
      <c r="O4" s="7">
        <v>162000</v>
      </c>
    </row>
    <row r="5" spans="1:15" x14ac:dyDescent="0.25">
      <c r="B5" t="s">
        <v>21</v>
      </c>
      <c r="C5" t="s">
        <v>34</v>
      </c>
      <c r="D5" s="1">
        <v>430797</v>
      </c>
      <c r="E5" s="7">
        <v>2000</v>
      </c>
      <c r="F5" s="7">
        <v>3000</v>
      </c>
      <c r="G5" s="7">
        <v>6000</v>
      </c>
      <c r="H5" s="7">
        <v>9000</v>
      </c>
      <c r="I5" s="7">
        <v>12000</v>
      </c>
      <c r="J5" s="7">
        <v>16000</v>
      </c>
      <c r="K5" s="7">
        <v>21000</v>
      </c>
      <c r="L5" s="7">
        <v>28000</v>
      </c>
      <c r="M5" s="7">
        <v>37000</v>
      </c>
      <c r="N5" s="7">
        <v>54000</v>
      </c>
      <c r="O5" s="7">
        <v>73000</v>
      </c>
    </row>
    <row r="6" spans="1:15" x14ac:dyDescent="0.25">
      <c r="B6" t="s">
        <v>21</v>
      </c>
      <c r="C6" t="s">
        <v>35</v>
      </c>
      <c r="D6" s="1">
        <v>109460</v>
      </c>
      <c r="E6" s="7">
        <v>6000</v>
      </c>
      <c r="F6" s="7">
        <v>9000</v>
      </c>
      <c r="G6" s="7">
        <v>13000</v>
      </c>
      <c r="H6" s="7">
        <v>17000</v>
      </c>
      <c r="I6" s="7">
        <v>20000</v>
      </c>
      <c r="J6" s="7">
        <v>24000</v>
      </c>
      <c r="K6" s="7">
        <v>28000</v>
      </c>
      <c r="L6" s="7">
        <v>33000</v>
      </c>
      <c r="M6" s="7">
        <v>41000</v>
      </c>
      <c r="N6" s="7">
        <v>56000</v>
      </c>
      <c r="O6" s="7">
        <v>73000</v>
      </c>
    </row>
    <row r="7" spans="1:15" x14ac:dyDescent="0.25">
      <c r="B7" t="s">
        <v>21</v>
      </c>
      <c r="C7" t="s">
        <v>36</v>
      </c>
      <c r="D7" s="1">
        <v>522590</v>
      </c>
      <c r="E7" s="7">
        <v>14000</v>
      </c>
      <c r="F7" s="7">
        <v>21000</v>
      </c>
      <c r="G7" s="7">
        <v>32000</v>
      </c>
      <c r="H7" s="7">
        <v>42000</v>
      </c>
      <c r="I7" s="7">
        <v>52000</v>
      </c>
      <c r="J7" s="7">
        <v>63000</v>
      </c>
      <c r="K7" s="7">
        <v>74000</v>
      </c>
      <c r="L7" s="7">
        <v>88000</v>
      </c>
      <c r="M7" s="7">
        <v>108000</v>
      </c>
      <c r="N7" s="7">
        <v>153000</v>
      </c>
      <c r="O7" s="7">
        <v>240000</v>
      </c>
    </row>
    <row r="8" spans="1:15" x14ac:dyDescent="0.25">
      <c r="B8" t="s">
        <v>21</v>
      </c>
      <c r="C8" t="s">
        <v>37</v>
      </c>
      <c r="D8" s="1">
        <v>13522</v>
      </c>
      <c r="E8" s="7">
        <v>3000</v>
      </c>
      <c r="F8" s="7">
        <v>7000</v>
      </c>
      <c r="G8" s="7">
        <v>13000</v>
      </c>
      <c r="H8" s="7">
        <v>18000</v>
      </c>
      <c r="I8" s="7">
        <v>23000</v>
      </c>
      <c r="J8" s="7">
        <v>28000</v>
      </c>
      <c r="K8" s="7">
        <v>35000</v>
      </c>
      <c r="L8" s="7">
        <v>43000</v>
      </c>
      <c r="M8" s="7">
        <v>54000</v>
      </c>
      <c r="N8" s="7">
        <v>78000</v>
      </c>
      <c r="O8" s="7">
        <v>125000</v>
      </c>
    </row>
    <row r="9" spans="1:15" x14ac:dyDescent="0.25">
      <c r="B9" t="s">
        <v>22</v>
      </c>
      <c r="C9" t="s">
        <v>21</v>
      </c>
      <c r="D9" s="1">
        <v>99479</v>
      </c>
      <c r="E9" s="7">
        <v>4000</v>
      </c>
      <c r="F9" s="7">
        <v>7000</v>
      </c>
      <c r="G9" s="7">
        <v>14000</v>
      </c>
      <c r="H9" s="7">
        <v>21000</v>
      </c>
      <c r="I9" s="7">
        <v>30000</v>
      </c>
      <c r="J9" s="7">
        <v>42000</v>
      </c>
      <c r="K9" s="7">
        <v>57000</v>
      </c>
      <c r="L9" s="7">
        <v>79000</v>
      </c>
      <c r="M9" s="7">
        <v>118000</v>
      </c>
      <c r="N9" s="7">
        <v>280000</v>
      </c>
      <c r="O9" s="7">
        <v>840000</v>
      </c>
    </row>
    <row r="10" spans="1:15" x14ac:dyDescent="0.25">
      <c r="B10" t="s">
        <v>23</v>
      </c>
      <c r="C10" t="s">
        <v>21</v>
      </c>
      <c r="D10" s="1">
        <v>976890</v>
      </c>
      <c r="E10" s="7">
        <v>3000</v>
      </c>
      <c r="F10" s="7">
        <v>6000</v>
      </c>
      <c r="G10" s="7">
        <v>12000</v>
      </c>
      <c r="H10" s="7">
        <v>19000</v>
      </c>
      <c r="I10" s="7">
        <v>26000</v>
      </c>
      <c r="J10" s="7">
        <v>34000</v>
      </c>
      <c r="K10" s="7">
        <v>45000</v>
      </c>
      <c r="L10" s="7">
        <v>58000</v>
      </c>
      <c r="M10" s="7">
        <v>76000</v>
      </c>
      <c r="N10" s="7">
        <v>106000</v>
      </c>
      <c r="O10" s="7">
        <v>145000</v>
      </c>
    </row>
    <row r="11" spans="1:15" x14ac:dyDescent="0.25">
      <c r="B11" t="s">
        <v>22</v>
      </c>
      <c r="C11" t="s">
        <v>34</v>
      </c>
      <c r="D11" s="1">
        <v>40398</v>
      </c>
      <c r="E11" s="7">
        <v>3000</v>
      </c>
      <c r="F11" s="7">
        <v>4000</v>
      </c>
      <c r="G11" s="7">
        <v>7000</v>
      </c>
      <c r="H11" s="7">
        <v>11000</v>
      </c>
      <c r="I11" s="7">
        <v>14000</v>
      </c>
      <c r="J11" s="7">
        <v>19000</v>
      </c>
      <c r="K11" s="7">
        <v>24000</v>
      </c>
      <c r="L11" s="7">
        <v>34000</v>
      </c>
      <c r="M11" s="7">
        <v>50000</v>
      </c>
      <c r="N11" s="7">
        <v>85000</v>
      </c>
      <c r="O11" s="7">
        <v>170000</v>
      </c>
    </row>
    <row r="12" spans="1:15" x14ac:dyDescent="0.25">
      <c r="B12" t="s">
        <v>22</v>
      </c>
      <c r="C12" t="s">
        <v>35</v>
      </c>
      <c r="D12" s="1">
        <v>6172</v>
      </c>
      <c r="E12" s="7">
        <v>6000</v>
      </c>
      <c r="F12" s="7">
        <v>9000</v>
      </c>
      <c r="G12" s="7">
        <v>13000</v>
      </c>
      <c r="H12" s="7">
        <v>17000</v>
      </c>
      <c r="I12" s="7">
        <v>21000</v>
      </c>
      <c r="J12" s="7">
        <v>25000</v>
      </c>
      <c r="K12" s="7">
        <v>32000</v>
      </c>
      <c r="L12" s="7">
        <v>41000</v>
      </c>
      <c r="M12" s="7">
        <v>56000</v>
      </c>
      <c r="N12" s="7">
        <v>87000</v>
      </c>
      <c r="O12" s="7">
        <v>203000</v>
      </c>
    </row>
    <row r="13" spans="1:15" x14ac:dyDescent="0.25">
      <c r="B13" t="s">
        <v>22</v>
      </c>
      <c r="C13" t="s">
        <v>36</v>
      </c>
      <c r="D13" s="1">
        <v>51358</v>
      </c>
      <c r="E13" s="7">
        <v>14000</v>
      </c>
      <c r="F13" s="7">
        <v>22000</v>
      </c>
      <c r="G13" s="7">
        <v>34000</v>
      </c>
      <c r="H13" s="7">
        <v>45000</v>
      </c>
      <c r="I13" s="7">
        <v>59000</v>
      </c>
      <c r="J13" s="7">
        <v>74000</v>
      </c>
      <c r="K13" s="7">
        <v>94000</v>
      </c>
      <c r="L13" s="7">
        <v>126000</v>
      </c>
      <c r="M13" s="7">
        <v>200000</v>
      </c>
      <c r="N13" s="7">
        <v>560000</v>
      </c>
      <c r="O13" s="7">
        <v>1600000</v>
      </c>
    </row>
    <row r="14" spans="1:15" x14ac:dyDescent="0.25">
      <c r="B14" t="s">
        <v>22</v>
      </c>
      <c r="C14" t="s">
        <v>37</v>
      </c>
      <c r="D14" s="1">
        <v>1551</v>
      </c>
      <c r="E14" s="7">
        <v>4000</v>
      </c>
      <c r="F14" s="7">
        <v>7000</v>
      </c>
      <c r="G14" s="7">
        <v>12000</v>
      </c>
      <c r="H14" s="7">
        <v>18000</v>
      </c>
      <c r="I14" s="7">
        <v>23000</v>
      </c>
      <c r="J14" s="7">
        <v>32000</v>
      </c>
      <c r="K14" s="7">
        <v>44000</v>
      </c>
      <c r="L14" s="7">
        <v>63000</v>
      </c>
      <c r="M14" s="7">
        <v>116000</v>
      </c>
      <c r="N14" s="7">
        <v>970000</v>
      </c>
      <c r="O14" s="7">
        <v>5100000</v>
      </c>
    </row>
    <row r="15" spans="1:15" x14ac:dyDescent="0.25">
      <c r="B15" t="s">
        <v>23</v>
      </c>
      <c r="C15" t="s">
        <v>34</v>
      </c>
      <c r="D15" s="1">
        <v>390399</v>
      </c>
      <c r="E15" s="7">
        <v>2000</v>
      </c>
      <c r="F15" s="7">
        <v>3000</v>
      </c>
      <c r="G15" s="7">
        <v>5000</v>
      </c>
      <c r="H15" s="7">
        <v>8000</v>
      </c>
      <c r="I15" s="7">
        <v>12000</v>
      </c>
      <c r="J15" s="7">
        <v>16000</v>
      </c>
      <c r="K15" s="7">
        <v>21000</v>
      </c>
      <c r="L15" s="7">
        <v>27000</v>
      </c>
      <c r="M15" s="7">
        <v>36000</v>
      </c>
      <c r="N15" s="7">
        <v>52000</v>
      </c>
      <c r="O15" s="7">
        <v>69000</v>
      </c>
    </row>
    <row r="16" spans="1:15" x14ac:dyDescent="0.25">
      <c r="B16" t="s">
        <v>23</v>
      </c>
      <c r="C16" t="s">
        <v>35</v>
      </c>
      <c r="D16" s="1">
        <v>103288</v>
      </c>
      <c r="E16" s="7">
        <v>6000</v>
      </c>
      <c r="F16" s="7">
        <v>9000</v>
      </c>
      <c r="G16" s="7">
        <v>13000</v>
      </c>
      <c r="H16" s="7">
        <v>17000</v>
      </c>
      <c r="I16" s="7">
        <v>20000</v>
      </c>
      <c r="J16" s="7">
        <v>24000</v>
      </c>
      <c r="K16" s="7">
        <v>28000</v>
      </c>
      <c r="L16" s="7">
        <v>33000</v>
      </c>
      <c r="M16" s="7">
        <v>41000</v>
      </c>
      <c r="N16" s="7">
        <v>55000</v>
      </c>
      <c r="O16" s="7">
        <v>70000</v>
      </c>
    </row>
    <row r="17" spans="2:15" x14ac:dyDescent="0.25">
      <c r="B17" t="s">
        <v>23</v>
      </c>
      <c r="C17" t="s">
        <v>36</v>
      </c>
      <c r="D17" s="1">
        <v>471232</v>
      </c>
      <c r="E17" s="7">
        <v>14000</v>
      </c>
      <c r="F17" s="7">
        <v>21000</v>
      </c>
      <c r="G17" s="7">
        <v>32000</v>
      </c>
      <c r="H17" s="7">
        <v>42000</v>
      </c>
      <c r="I17" s="7">
        <v>52000</v>
      </c>
      <c r="J17" s="7">
        <v>62000</v>
      </c>
      <c r="K17" s="7">
        <v>73000</v>
      </c>
      <c r="L17" s="7">
        <v>86000</v>
      </c>
      <c r="M17" s="7">
        <v>104000</v>
      </c>
      <c r="N17" s="7">
        <v>141000</v>
      </c>
      <c r="O17" s="7">
        <v>200000</v>
      </c>
    </row>
    <row r="18" spans="2:15" ht="15.75" thickBot="1" x14ac:dyDescent="0.3">
      <c r="B18" t="s">
        <v>23</v>
      </c>
      <c r="C18" t="s">
        <v>37</v>
      </c>
      <c r="D18" s="1">
        <v>11971</v>
      </c>
      <c r="E18" s="7">
        <v>3000</v>
      </c>
      <c r="F18" s="7">
        <v>7000</v>
      </c>
      <c r="G18" s="7">
        <v>13000</v>
      </c>
      <c r="H18" s="7">
        <v>18000</v>
      </c>
      <c r="I18" s="7">
        <v>23000</v>
      </c>
      <c r="J18" s="7">
        <v>28000</v>
      </c>
      <c r="K18" s="7">
        <v>34000</v>
      </c>
      <c r="L18" s="7">
        <v>41000</v>
      </c>
      <c r="M18" s="7">
        <v>51000</v>
      </c>
      <c r="N18" s="7">
        <v>70000</v>
      </c>
      <c r="O18" s="7">
        <v>98000</v>
      </c>
    </row>
    <row r="19" spans="2:15" ht="15.75" thickTop="1" x14ac:dyDescent="0.25">
      <c r="B19" s="43" t="s">
        <v>101</v>
      </c>
      <c r="C19" s="43"/>
      <c r="D19" s="43"/>
      <c r="E19" s="43"/>
      <c r="F19" s="43"/>
      <c r="G19" s="43"/>
      <c r="H19" s="43"/>
      <c r="I19" s="43"/>
      <c r="J19" s="43"/>
      <c r="K19" s="43"/>
      <c r="L19" s="43"/>
      <c r="M19" s="43"/>
      <c r="N19" s="43"/>
      <c r="O19" s="43"/>
    </row>
    <row r="20" spans="2:15" x14ac:dyDescent="0.25">
      <c r="B20" s="44" t="s">
        <v>372</v>
      </c>
      <c r="C20" s="44"/>
      <c r="D20" s="44"/>
      <c r="E20" s="44"/>
      <c r="F20" s="44"/>
      <c r="G20" s="44"/>
      <c r="H20" s="44"/>
      <c r="I20" s="44"/>
      <c r="J20" s="44"/>
      <c r="K20" s="44"/>
      <c r="L20" s="44"/>
      <c r="M20" s="44"/>
      <c r="N20" s="44"/>
      <c r="O20" s="44"/>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heetViews>
  <sheetFormatPr defaultColWidth="8.85546875" defaultRowHeight="15" x14ac:dyDescent="0.25"/>
  <cols>
    <col min="2" max="2" width="21.140625" customWidth="1"/>
    <col min="3" max="3" width="11.7109375" customWidth="1"/>
    <col min="4" max="4" width="11.28515625" customWidth="1"/>
    <col min="5" max="5" width="12.5703125" customWidth="1"/>
    <col min="6" max="6" width="16.28515625" customWidth="1"/>
    <col min="7" max="7" width="12.42578125" customWidth="1"/>
    <col min="8" max="8" width="15.42578125" customWidth="1"/>
    <col min="9" max="9" width="10.140625" bestFit="1" customWidth="1"/>
    <col min="10" max="10" width="13.28515625" customWidth="1"/>
    <col min="11" max="11" width="11.42578125" customWidth="1"/>
    <col min="12" max="12" width="14.140625" customWidth="1"/>
  </cols>
  <sheetData>
    <row r="1" spans="1:11" x14ac:dyDescent="0.25">
      <c r="A1" s="9" t="s">
        <v>33</v>
      </c>
    </row>
    <row r="2" spans="1:11" ht="19.5" thickBot="1" x14ac:dyDescent="0.35">
      <c r="B2" s="48" t="s">
        <v>26</v>
      </c>
      <c r="C2" s="48"/>
      <c r="D2" s="48"/>
      <c r="E2" s="48"/>
      <c r="F2" s="48"/>
      <c r="G2" s="48"/>
      <c r="H2" s="48"/>
      <c r="I2" s="48"/>
      <c r="J2" s="48"/>
      <c r="K2" s="48"/>
    </row>
    <row r="3" spans="1:11" ht="59.25" customHeight="1" thickTop="1" thickBot="1" x14ac:dyDescent="0.3">
      <c r="B3" s="13" t="s">
        <v>3</v>
      </c>
      <c r="C3" s="13" t="s">
        <v>114</v>
      </c>
      <c r="D3" s="13" t="s">
        <v>87</v>
      </c>
      <c r="E3" s="13" t="s">
        <v>115</v>
      </c>
      <c r="F3" s="13" t="s">
        <v>116</v>
      </c>
      <c r="G3" s="13" t="s">
        <v>117</v>
      </c>
      <c r="H3" s="13" t="s">
        <v>118</v>
      </c>
      <c r="I3" s="13" t="s">
        <v>119</v>
      </c>
      <c r="J3" s="13" t="s">
        <v>120</v>
      </c>
      <c r="K3" s="13" t="s">
        <v>121</v>
      </c>
    </row>
    <row r="4" spans="1:11" ht="15.75" thickTop="1" x14ac:dyDescent="0.25">
      <c r="B4" t="s">
        <v>21</v>
      </c>
      <c r="C4" t="s">
        <v>21</v>
      </c>
      <c r="D4" s="1">
        <v>765417</v>
      </c>
      <c r="E4" s="28">
        <v>1</v>
      </c>
      <c r="F4" s="7">
        <v>34942</v>
      </c>
      <c r="G4" s="28">
        <v>1</v>
      </c>
      <c r="H4" s="7">
        <v>6280</v>
      </c>
      <c r="I4" s="28">
        <v>0.18</v>
      </c>
      <c r="J4" s="7">
        <v>28662</v>
      </c>
      <c r="K4" s="28">
        <v>0.82</v>
      </c>
    </row>
    <row r="5" spans="1:11" x14ac:dyDescent="0.25">
      <c r="B5" t="s">
        <v>21</v>
      </c>
      <c r="C5" t="s">
        <v>122</v>
      </c>
      <c r="D5" s="1">
        <v>141177</v>
      </c>
      <c r="E5" s="28">
        <v>0.184</v>
      </c>
      <c r="F5" s="7">
        <v>627</v>
      </c>
      <c r="G5" s="28">
        <v>1.7999999999999999E-2</v>
      </c>
      <c r="H5" s="7">
        <v>627</v>
      </c>
      <c r="I5" s="28">
        <v>1.7999999999999999E-2</v>
      </c>
      <c r="J5" s="7">
        <v>0</v>
      </c>
      <c r="K5" s="28">
        <v>0</v>
      </c>
    </row>
    <row r="6" spans="1:11" x14ac:dyDescent="0.25">
      <c r="B6" t="s">
        <v>21</v>
      </c>
      <c r="C6" t="s">
        <v>123</v>
      </c>
      <c r="D6" s="1">
        <v>624240</v>
      </c>
      <c r="E6" s="28">
        <v>0.81599999999999995</v>
      </c>
      <c r="F6" s="7">
        <v>34315</v>
      </c>
      <c r="G6" s="28">
        <v>0.98199999999999998</v>
      </c>
      <c r="H6" s="7">
        <v>5653</v>
      </c>
      <c r="I6" s="28">
        <v>0.16200000000000001</v>
      </c>
      <c r="J6" s="7">
        <v>28662</v>
      </c>
      <c r="K6" s="28">
        <v>0.82</v>
      </c>
    </row>
    <row r="7" spans="1:11" x14ac:dyDescent="0.25">
      <c r="B7" t="s">
        <v>124</v>
      </c>
      <c r="C7" t="s">
        <v>122</v>
      </c>
      <c r="D7" s="1">
        <v>70854</v>
      </c>
      <c r="E7" s="28">
        <v>9.2999999999999999E-2</v>
      </c>
      <c r="F7" s="7">
        <v>186</v>
      </c>
      <c r="G7" s="28">
        <v>5.0000000000000001E-3</v>
      </c>
      <c r="H7" s="7">
        <v>186</v>
      </c>
      <c r="I7" s="28">
        <v>5.0000000000000001E-3</v>
      </c>
      <c r="J7" s="7">
        <v>0</v>
      </c>
      <c r="K7" s="28">
        <v>0</v>
      </c>
    </row>
    <row r="8" spans="1:11" x14ac:dyDescent="0.25">
      <c r="B8" t="s">
        <v>124</v>
      </c>
      <c r="C8" t="s">
        <v>123</v>
      </c>
      <c r="D8" s="1">
        <v>211927</v>
      </c>
      <c r="E8" s="28">
        <v>0.27700000000000002</v>
      </c>
      <c r="F8" s="7">
        <v>6017</v>
      </c>
      <c r="G8" s="28">
        <v>0.17199999999999999</v>
      </c>
      <c r="H8" s="7">
        <v>1166</v>
      </c>
      <c r="I8" s="28">
        <v>3.3000000000000002E-2</v>
      </c>
      <c r="J8" s="7">
        <v>4851</v>
      </c>
      <c r="K8" s="28">
        <v>0.13900000000000001</v>
      </c>
    </row>
    <row r="9" spans="1:11" x14ac:dyDescent="0.25">
      <c r="B9" t="s">
        <v>125</v>
      </c>
      <c r="C9" t="s">
        <v>122</v>
      </c>
      <c r="D9" s="1">
        <v>27652</v>
      </c>
      <c r="E9" s="28">
        <v>3.5999999999999997E-2</v>
      </c>
      <c r="F9" s="7">
        <v>174</v>
      </c>
      <c r="G9" s="28">
        <v>5.0000000000000001E-3</v>
      </c>
      <c r="H9" s="7">
        <v>174</v>
      </c>
      <c r="I9" s="28">
        <v>5.0000000000000001E-3</v>
      </c>
      <c r="J9" s="7">
        <v>0</v>
      </c>
      <c r="K9" s="28">
        <v>0</v>
      </c>
    </row>
    <row r="10" spans="1:11" x14ac:dyDescent="0.25">
      <c r="B10" t="s">
        <v>125</v>
      </c>
      <c r="C10" t="s">
        <v>123</v>
      </c>
      <c r="D10" s="1">
        <v>41832</v>
      </c>
      <c r="E10" s="28">
        <v>5.5E-2</v>
      </c>
      <c r="F10" s="7">
        <v>1314</v>
      </c>
      <c r="G10" s="28">
        <v>3.7999999999999999E-2</v>
      </c>
      <c r="H10" s="7">
        <v>460</v>
      </c>
      <c r="I10" s="28">
        <v>1.2999999999999999E-2</v>
      </c>
      <c r="J10" s="7">
        <v>854</v>
      </c>
      <c r="K10" s="28">
        <v>2.4E-2</v>
      </c>
    </row>
    <row r="11" spans="1:11" x14ac:dyDescent="0.25">
      <c r="B11" t="s">
        <v>126</v>
      </c>
      <c r="C11" t="s">
        <v>122</v>
      </c>
      <c r="D11" s="1">
        <v>41381</v>
      </c>
      <c r="E11" s="28">
        <v>5.3999999999999999E-2</v>
      </c>
      <c r="F11" s="7">
        <v>263</v>
      </c>
      <c r="G11" s="28">
        <v>8.0000000000000002E-3</v>
      </c>
      <c r="H11" s="7">
        <v>263</v>
      </c>
      <c r="I11" s="28">
        <v>8.0000000000000002E-3</v>
      </c>
      <c r="J11" s="7">
        <v>0</v>
      </c>
      <c r="K11" s="28">
        <v>0</v>
      </c>
    </row>
    <row r="12" spans="1:11" x14ac:dyDescent="0.25">
      <c r="B12" t="s">
        <v>126</v>
      </c>
      <c r="C12" t="s">
        <v>123</v>
      </c>
      <c r="D12" s="1">
        <v>361694</v>
      </c>
      <c r="E12" s="28">
        <v>0.47299999999999998</v>
      </c>
      <c r="F12" s="7">
        <v>26353</v>
      </c>
      <c r="G12" s="28">
        <v>0.754</v>
      </c>
      <c r="H12" s="7">
        <v>3979</v>
      </c>
      <c r="I12" s="28">
        <v>0.114</v>
      </c>
      <c r="J12" s="7">
        <v>22375</v>
      </c>
      <c r="K12" s="28">
        <v>0.64</v>
      </c>
    </row>
    <row r="13" spans="1:11" x14ac:dyDescent="0.25">
      <c r="B13" t="s">
        <v>127</v>
      </c>
      <c r="C13" t="s">
        <v>122</v>
      </c>
      <c r="D13" s="1">
        <v>1290</v>
      </c>
      <c r="E13" s="28">
        <v>2E-3</v>
      </c>
      <c r="F13" s="7">
        <v>4</v>
      </c>
      <c r="G13" s="28">
        <v>0</v>
      </c>
      <c r="H13" s="7">
        <v>4</v>
      </c>
      <c r="I13" s="28">
        <v>0</v>
      </c>
      <c r="J13" s="7">
        <v>0</v>
      </c>
      <c r="K13" s="28">
        <v>0</v>
      </c>
    </row>
    <row r="14" spans="1:11" ht="15.75" thickBot="1" x14ac:dyDescent="0.3">
      <c r="B14" s="25" t="s">
        <v>127</v>
      </c>
      <c r="C14" s="25" t="s">
        <v>123</v>
      </c>
      <c r="D14" s="26">
        <v>8787</v>
      </c>
      <c r="E14" s="29">
        <v>1.0999999999999999E-2</v>
      </c>
      <c r="F14" s="27">
        <v>631</v>
      </c>
      <c r="G14" s="29">
        <v>1.7999999999999999E-2</v>
      </c>
      <c r="H14" s="27">
        <v>48</v>
      </c>
      <c r="I14" s="29">
        <v>1E-3</v>
      </c>
      <c r="J14" s="27">
        <v>582</v>
      </c>
      <c r="K14" s="29">
        <v>1.7000000000000001E-2</v>
      </c>
    </row>
  </sheetData>
  <mergeCells count="1">
    <mergeCell ref="B2:K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6"/>
  <sheetViews>
    <sheetView workbookViewId="0"/>
  </sheetViews>
  <sheetFormatPr defaultColWidth="8.85546875" defaultRowHeight="15" x14ac:dyDescent="0.25"/>
  <cols>
    <col min="2" max="2" width="22.7109375" customWidth="1"/>
    <col min="3" max="3" width="15.85546875" customWidth="1"/>
    <col min="4" max="4" width="9.42578125" style="1" bestFit="1" customWidth="1"/>
    <col min="5" max="5" width="16.42578125" style="7" customWidth="1"/>
    <col min="6" max="6" width="19.7109375" style="7" bestFit="1" customWidth="1"/>
    <col min="7" max="7" width="14.28515625" customWidth="1"/>
    <col min="8" max="8" width="13.28515625" style="2" customWidth="1"/>
  </cols>
  <sheetData>
    <row r="1" spans="1:5" x14ac:dyDescent="0.25">
      <c r="A1" s="9" t="s">
        <v>33</v>
      </c>
    </row>
    <row r="2" spans="1:5" ht="19.5" thickBot="1" x14ac:dyDescent="0.35">
      <c r="B2" s="48" t="s">
        <v>31</v>
      </c>
      <c r="C2" s="48"/>
      <c r="D2" s="48"/>
      <c r="E2" s="48"/>
    </row>
    <row r="3" spans="1:5" ht="64.5" thickTop="1" thickBot="1" x14ac:dyDescent="0.3">
      <c r="B3" s="19" t="s">
        <v>27</v>
      </c>
      <c r="C3" s="19" t="s">
        <v>2</v>
      </c>
      <c r="D3" s="17" t="s">
        <v>87</v>
      </c>
      <c r="E3" s="19" t="s">
        <v>19</v>
      </c>
    </row>
    <row r="4" spans="1:5" ht="15.75" thickTop="1" x14ac:dyDescent="0.25">
      <c r="B4" t="s">
        <v>38</v>
      </c>
      <c r="C4" t="s">
        <v>39</v>
      </c>
      <c r="D4" s="1">
        <v>68</v>
      </c>
      <c r="E4" s="7">
        <v>38096</v>
      </c>
    </row>
    <row r="5" spans="1:5" x14ac:dyDescent="0.25">
      <c r="B5" t="s">
        <v>38</v>
      </c>
      <c r="C5" t="s">
        <v>40</v>
      </c>
      <c r="D5" s="1">
        <v>2253</v>
      </c>
      <c r="E5" s="7">
        <v>3358140</v>
      </c>
    </row>
    <row r="6" spans="1:5" x14ac:dyDescent="0.25">
      <c r="B6" t="s">
        <v>41</v>
      </c>
      <c r="C6" t="s">
        <v>39</v>
      </c>
      <c r="D6" s="1">
        <v>367</v>
      </c>
      <c r="E6" s="7">
        <v>340941</v>
      </c>
    </row>
    <row r="7" spans="1:5" x14ac:dyDescent="0.25">
      <c r="B7" t="s">
        <v>41</v>
      </c>
      <c r="C7" t="s">
        <v>40</v>
      </c>
      <c r="D7" s="1">
        <v>17991</v>
      </c>
      <c r="E7" s="7">
        <v>30809106</v>
      </c>
    </row>
    <row r="8" spans="1:5" x14ac:dyDescent="0.25">
      <c r="B8" t="s">
        <v>42</v>
      </c>
      <c r="C8" t="s">
        <v>39</v>
      </c>
      <c r="D8" s="1">
        <v>1341</v>
      </c>
      <c r="E8" s="7">
        <v>887466</v>
      </c>
    </row>
    <row r="9" spans="1:5" x14ac:dyDescent="0.25">
      <c r="B9" t="s">
        <v>42</v>
      </c>
      <c r="C9" t="s">
        <v>40</v>
      </c>
      <c r="D9" s="1">
        <v>36303</v>
      </c>
      <c r="E9" s="7">
        <v>64249654</v>
      </c>
    </row>
    <row r="10" spans="1:5" x14ac:dyDescent="0.25">
      <c r="B10" t="s">
        <v>43</v>
      </c>
      <c r="C10" t="s">
        <v>39</v>
      </c>
      <c r="D10" s="1">
        <v>141</v>
      </c>
      <c r="E10" s="7">
        <v>118606</v>
      </c>
    </row>
    <row r="11" spans="1:5" x14ac:dyDescent="0.25">
      <c r="B11" t="s">
        <v>43</v>
      </c>
      <c r="C11" t="s">
        <v>40</v>
      </c>
      <c r="D11" s="1">
        <v>7890</v>
      </c>
      <c r="E11" s="7">
        <v>13991387</v>
      </c>
    </row>
    <row r="12" spans="1:5" x14ac:dyDescent="0.25">
      <c r="B12" t="s">
        <v>44</v>
      </c>
      <c r="C12" t="s">
        <v>39</v>
      </c>
      <c r="D12" s="1">
        <v>12</v>
      </c>
      <c r="E12" s="7">
        <v>15088</v>
      </c>
    </row>
    <row r="13" spans="1:5" x14ac:dyDescent="0.25">
      <c r="B13" t="s">
        <v>44</v>
      </c>
      <c r="C13" t="s">
        <v>40</v>
      </c>
      <c r="D13" s="1">
        <v>317</v>
      </c>
      <c r="E13" s="7">
        <v>547357</v>
      </c>
    </row>
    <row r="14" spans="1:5" x14ac:dyDescent="0.25">
      <c r="B14" t="s">
        <v>45</v>
      </c>
      <c r="C14" t="s">
        <v>39</v>
      </c>
      <c r="D14" s="1">
        <v>3572</v>
      </c>
      <c r="E14" s="7">
        <v>3375969</v>
      </c>
    </row>
    <row r="15" spans="1:5" x14ac:dyDescent="0.25">
      <c r="B15" t="s">
        <v>45</v>
      </c>
      <c r="C15" t="s">
        <v>40</v>
      </c>
      <c r="D15" s="1">
        <v>104699</v>
      </c>
      <c r="E15" s="7">
        <v>258469999</v>
      </c>
    </row>
    <row r="16" spans="1:5" x14ac:dyDescent="0.25">
      <c r="B16" t="s">
        <v>46</v>
      </c>
      <c r="C16" t="s">
        <v>39</v>
      </c>
      <c r="D16" s="1">
        <v>150</v>
      </c>
      <c r="E16" s="7">
        <v>139633</v>
      </c>
    </row>
    <row r="17" spans="2:5" x14ac:dyDescent="0.25">
      <c r="B17" t="s">
        <v>46</v>
      </c>
      <c r="C17" t="s">
        <v>40</v>
      </c>
      <c r="D17" s="1">
        <v>6436</v>
      </c>
      <c r="E17" s="7">
        <v>14213929</v>
      </c>
    </row>
    <row r="18" spans="2:5" x14ac:dyDescent="0.25">
      <c r="B18" t="s">
        <v>47</v>
      </c>
      <c r="C18" t="s">
        <v>39</v>
      </c>
      <c r="D18" s="1">
        <v>62</v>
      </c>
      <c r="E18" s="7">
        <v>64959</v>
      </c>
    </row>
    <row r="19" spans="2:5" x14ac:dyDescent="0.25">
      <c r="B19" t="s">
        <v>47</v>
      </c>
      <c r="C19" t="s">
        <v>40</v>
      </c>
      <c r="D19" s="1">
        <v>3806</v>
      </c>
      <c r="E19" s="7">
        <v>6235991</v>
      </c>
    </row>
    <row r="20" spans="2:5" x14ac:dyDescent="0.25">
      <c r="B20" t="s">
        <v>48</v>
      </c>
      <c r="C20" t="s">
        <v>39</v>
      </c>
      <c r="D20" s="1">
        <v>52</v>
      </c>
      <c r="E20" s="7">
        <v>37400</v>
      </c>
    </row>
    <row r="21" spans="2:5" x14ac:dyDescent="0.25">
      <c r="B21" t="s">
        <v>48</v>
      </c>
      <c r="C21" t="s">
        <v>40</v>
      </c>
      <c r="D21" s="1">
        <v>1793</v>
      </c>
      <c r="E21" s="7">
        <v>2162226</v>
      </c>
    </row>
    <row r="22" spans="2:5" x14ac:dyDescent="0.25">
      <c r="B22" t="s">
        <v>49</v>
      </c>
      <c r="C22" t="s">
        <v>39</v>
      </c>
      <c r="D22" s="1">
        <v>201</v>
      </c>
      <c r="E22" s="7">
        <v>169310</v>
      </c>
    </row>
    <row r="23" spans="2:5" x14ac:dyDescent="0.25">
      <c r="B23" t="s">
        <v>49</v>
      </c>
      <c r="C23" t="s">
        <v>40</v>
      </c>
      <c r="D23" s="1">
        <v>3709</v>
      </c>
      <c r="E23" s="7">
        <v>6769515</v>
      </c>
    </row>
    <row r="24" spans="2:5" x14ac:dyDescent="0.25">
      <c r="B24" t="s">
        <v>50</v>
      </c>
      <c r="C24" t="s">
        <v>39</v>
      </c>
      <c r="D24" s="1">
        <v>647</v>
      </c>
      <c r="E24" s="7">
        <v>378730</v>
      </c>
    </row>
    <row r="25" spans="2:5" x14ac:dyDescent="0.25">
      <c r="B25" t="s">
        <v>50</v>
      </c>
      <c r="C25" t="s">
        <v>40</v>
      </c>
      <c r="D25" s="1">
        <v>14056</v>
      </c>
      <c r="E25" s="7">
        <v>23764519</v>
      </c>
    </row>
    <row r="26" spans="2:5" x14ac:dyDescent="0.25">
      <c r="B26" t="s">
        <v>51</v>
      </c>
      <c r="C26" t="s">
        <v>39</v>
      </c>
      <c r="D26" s="1">
        <v>54</v>
      </c>
      <c r="E26" s="7">
        <v>33133</v>
      </c>
    </row>
    <row r="27" spans="2:5" x14ac:dyDescent="0.25">
      <c r="B27" t="s">
        <v>51</v>
      </c>
      <c r="C27" t="s">
        <v>40</v>
      </c>
      <c r="D27" s="1">
        <v>3245</v>
      </c>
      <c r="E27" s="7">
        <v>4915828</v>
      </c>
    </row>
    <row r="28" spans="2:5" x14ac:dyDescent="0.25">
      <c r="B28" t="s">
        <v>52</v>
      </c>
      <c r="C28" t="s">
        <v>39</v>
      </c>
      <c r="D28" s="1">
        <v>176</v>
      </c>
      <c r="E28" s="7">
        <v>144252</v>
      </c>
    </row>
    <row r="29" spans="2:5" x14ac:dyDescent="0.25">
      <c r="B29" t="s">
        <v>52</v>
      </c>
      <c r="C29" t="s">
        <v>40</v>
      </c>
      <c r="D29" s="1">
        <v>2391</v>
      </c>
      <c r="E29" s="7">
        <v>3680508</v>
      </c>
    </row>
    <row r="30" spans="2:5" x14ac:dyDescent="0.25">
      <c r="B30" t="s">
        <v>53</v>
      </c>
      <c r="C30" t="s">
        <v>39</v>
      </c>
      <c r="D30" s="1">
        <v>80</v>
      </c>
      <c r="E30" s="7">
        <v>43678</v>
      </c>
    </row>
    <row r="31" spans="2:5" x14ac:dyDescent="0.25">
      <c r="B31" t="s">
        <v>53</v>
      </c>
      <c r="C31" t="s">
        <v>40</v>
      </c>
      <c r="D31" s="1">
        <v>4309</v>
      </c>
      <c r="E31" s="7">
        <v>6011563</v>
      </c>
    </row>
    <row r="32" spans="2:5" x14ac:dyDescent="0.25">
      <c r="B32" t="s">
        <v>54</v>
      </c>
      <c r="C32" t="s">
        <v>39</v>
      </c>
      <c r="D32" s="1">
        <v>77</v>
      </c>
      <c r="E32" s="7">
        <v>77617</v>
      </c>
    </row>
    <row r="33" spans="2:5" x14ac:dyDescent="0.25">
      <c r="B33" t="s">
        <v>54</v>
      </c>
      <c r="C33" t="s">
        <v>40</v>
      </c>
      <c r="D33" s="1">
        <v>3401</v>
      </c>
      <c r="E33" s="7">
        <v>9871281</v>
      </c>
    </row>
    <row r="34" spans="2:5" x14ac:dyDescent="0.25">
      <c r="B34" t="s">
        <v>55</v>
      </c>
      <c r="C34" t="s">
        <v>39</v>
      </c>
      <c r="D34" s="10" t="s">
        <v>94</v>
      </c>
      <c r="E34" s="10" t="s">
        <v>94</v>
      </c>
    </row>
    <row r="35" spans="2:5" x14ac:dyDescent="0.25">
      <c r="B35" t="s">
        <v>55</v>
      </c>
      <c r="C35" t="s">
        <v>40</v>
      </c>
      <c r="D35" s="10" t="s">
        <v>94</v>
      </c>
      <c r="E35" s="10" t="s">
        <v>94</v>
      </c>
    </row>
    <row r="36" spans="2:5" x14ac:dyDescent="0.25">
      <c r="B36" t="s">
        <v>56</v>
      </c>
      <c r="C36" t="s">
        <v>39</v>
      </c>
      <c r="D36" s="1">
        <v>33</v>
      </c>
      <c r="E36" s="7">
        <v>17782</v>
      </c>
    </row>
    <row r="37" spans="2:5" x14ac:dyDescent="0.25">
      <c r="B37" t="s">
        <v>56</v>
      </c>
      <c r="C37" t="s">
        <v>40</v>
      </c>
      <c r="D37" s="1">
        <v>716</v>
      </c>
      <c r="E37" s="7">
        <v>1265676</v>
      </c>
    </row>
    <row r="38" spans="2:5" x14ac:dyDescent="0.25">
      <c r="B38" t="s">
        <v>57</v>
      </c>
      <c r="C38" t="s">
        <v>39</v>
      </c>
      <c r="D38" s="1">
        <v>10988</v>
      </c>
      <c r="E38" s="7">
        <v>11215590</v>
      </c>
    </row>
    <row r="39" spans="2:5" x14ac:dyDescent="0.25">
      <c r="B39" t="s">
        <v>57</v>
      </c>
      <c r="C39" t="s">
        <v>40</v>
      </c>
      <c r="D39" s="1">
        <v>394199</v>
      </c>
      <c r="E39" s="7">
        <v>955905666</v>
      </c>
    </row>
    <row r="40" spans="2:5" x14ac:dyDescent="0.25">
      <c r="B40" t="s">
        <v>58</v>
      </c>
      <c r="C40" t="s">
        <v>39</v>
      </c>
      <c r="D40" s="1">
        <v>107</v>
      </c>
      <c r="E40" s="7">
        <v>32407</v>
      </c>
    </row>
    <row r="41" spans="2:5" x14ac:dyDescent="0.25">
      <c r="B41" t="s">
        <v>58</v>
      </c>
      <c r="C41" t="s">
        <v>40</v>
      </c>
      <c r="D41" s="1">
        <v>2931</v>
      </c>
      <c r="E41" s="7">
        <v>3794655</v>
      </c>
    </row>
    <row r="42" spans="2:5" x14ac:dyDescent="0.25">
      <c r="B42" t="s">
        <v>59</v>
      </c>
      <c r="C42" t="s">
        <v>39</v>
      </c>
      <c r="D42" s="1">
        <v>150</v>
      </c>
      <c r="E42" s="7">
        <v>85582</v>
      </c>
    </row>
    <row r="43" spans="2:5" x14ac:dyDescent="0.25">
      <c r="B43" t="s">
        <v>59</v>
      </c>
      <c r="C43" t="s">
        <v>40</v>
      </c>
      <c r="D43" s="1">
        <v>7603</v>
      </c>
      <c r="E43" s="7">
        <v>10605064</v>
      </c>
    </row>
    <row r="44" spans="2:5" x14ac:dyDescent="0.25">
      <c r="B44" t="s">
        <v>60</v>
      </c>
      <c r="C44" t="s">
        <v>39</v>
      </c>
      <c r="D44" s="1">
        <v>134</v>
      </c>
      <c r="E44" s="7">
        <v>107390</v>
      </c>
    </row>
    <row r="45" spans="2:5" x14ac:dyDescent="0.25">
      <c r="B45" t="s">
        <v>60</v>
      </c>
      <c r="C45" t="s">
        <v>40</v>
      </c>
      <c r="D45" s="1">
        <v>7129</v>
      </c>
      <c r="E45" s="7">
        <v>11032447</v>
      </c>
    </row>
    <row r="46" spans="2:5" x14ac:dyDescent="0.25">
      <c r="B46" t="s">
        <v>61</v>
      </c>
      <c r="C46" t="s">
        <v>39</v>
      </c>
      <c r="D46" s="1">
        <v>951</v>
      </c>
      <c r="E46" s="7">
        <v>1713899</v>
      </c>
    </row>
    <row r="47" spans="2:5" x14ac:dyDescent="0.25">
      <c r="B47" t="s">
        <v>61</v>
      </c>
      <c r="C47" t="s">
        <v>40</v>
      </c>
      <c r="D47" s="1">
        <v>15415</v>
      </c>
      <c r="E47" s="7">
        <v>78978564</v>
      </c>
    </row>
    <row r="48" spans="2:5" x14ac:dyDescent="0.25">
      <c r="B48" t="s">
        <v>62</v>
      </c>
      <c r="C48" t="s">
        <v>39</v>
      </c>
      <c r="D48" s="1">
        <v>611</v>
      </c>
      <c r="E48" s="7">
        <v>587983</v>
      </c>
    </row>
    <row r="49" spans="2:5" x14ac:dyDescent="0.25">
      <c r="B49" t="s">
        <v>62</v>
      </c>
      <c r="C49" t="s">
        <v>40</v>
      </c>
      <c r="D49" s="1">
        <v>18592</v>
      </c>
      <c r="E49" s="7">
        <v>35603462</v>
      </c>
    </row>
    <row r="50" spans="2:5" x14ac:dyDescent="0.25">
      <c r="B50" t="s">
        <v>63</v>
      </c>
      <c r="C50" t="s">
        <v>39</v>
      </c>
      <c r="D50" s="1">
        <v>411</v>
      </c>
      <c r="E50" s="7">
        <v>388186</v>
      </c>
    </row>
    <row r="51" spans="2:5" x14ac:dyDescent="0.25">
      <c r="B51" t="s">
        <v>63</v>
      </c>
      <c r="C51" t="s">
        <v>40</v>
      </c>
      <c r="D51" s="1">
        <v>10127</v>
      </c>
      <c r="E51" s="7">
        <v>31539449</v>
      </c>
    </row>
    <row r="52" spans="2:5" x14ac:dyDescent="0.25">
      <c r="B52" t="s">
        <v>64</v>
      </c>
      <c r="C52" t="s">
        <v>39</v>
      </c>
      <c r="D52" s="1">
        <v>6617</v>
      </c>
      <c r="E52" s="7">
        <v>4464546</v>
      </c>
    </row>
    <row r="53" spans="2:5" x14ac:dyDescent="0.25">
      <c r="B53" t="s">
        <v>64</v>
      </c>
      <c r="C53" t="s">
        <v>40</v>
      </c>
      <c r="D53" s="1">
        <v>151198</v>
      </c>
      <c r="E53" s="7">
        <v>364113214</v>
      </c>
    </row>
    <row r="54" spans="2:5" x14ac:dyDescent="0.25">
      <c r="B54" t="s">
        <v>65</v>
      </c>
      <c r="C54" t="s">
        <v>39</v>
      </c>
      <c r="D54" s="1">
        <v>240</v>
      </c>
      <c r="E54" s="7">
        <v>367928</v>
      </c>
    </row>
    <row r="55" spans="2:5" x14ac:dyDescent="0.25">
      <c r="B55" t="s">
        <v>65</v>
      </c>
      <c r="C55" t="s">
        <v>40</v>
      </c>
      <c r="D55" s="1">
        <v>7389</v>
      </c>
      <c r="E55" s="7">
        <v>19537877</v>
      </c>
    </row>
    <row r="56" spans="2:5" x14ac:dyDescent="0.25">
      <c r="B56" t="s">
        <v>66</v>
      </c>
      <c r="C56" t="s">
        <v>39</v>
      </c>
      <c r="D56" s="1">
        <v>2049</v>
      </c>
      <c r="E56" s="7">
        <v>1677165</v>
      </c>
    </row>
    <row r="57" spans="2:5" x14ac:dyDescent="0.25">
      <c r="B57" t="s">
        <v>66</v>
      </c>
      <c r="C57" t="s">
        <v>40</v>
      </c>
      <c r="D57" s="1">
        <v>45314</v>
      </c>
      <c r="E57" s="7">
        <v>92160440</v>
      </c>
    </row>
    <row r="58" spans="2:5" x14ac:dyDescent="0.25">
      <c r="B58" t="s">
        <v>67</v>
      </c>
      <c r="C58" t="s">
        <v>39</v>
      </c>
      <c r="D58" s="1">
        <v>40</v>
      </c>
      <c r="E58" s="7">
        <v>21414</v>
      </c>
    </row>
    <row r="59" spans="2:5" x14ac:dyDescent="0.25">
      <c r="B59" t="s">
        <v>67</v>
      </c>
      <c r="C59" t="s">
        <v>40</v>
      </c>
      <c r="D59" s="1">
        <v>921</v>
      </c>
      <c r="E59" s="7">
        <v>1289524</v>
      </c>
    </row>
    <row r="60" spans="2:5" x14ac:dyDescent="0.25">
      <c r="B60" t="s">
        <v>68</v>
      </c>
      <c r="C60" t="s">
        <v>39</v>
      </c>
      <c r="D60" s="1">
        <v>2246</v>
      </c>
      <c r="E60" s="7">
        <v>1863665</v>
      </c>
    </row>
    <row r="61" spans="2:5" x14ac:dyDescent="0.25">
      <c r="B61" t="s">
        <v>68</v>
      </c>
      <c r="C61" t="s">
        <v>40</v>
      </c>
      <c r="D61" s="1">
        <v>86486</v>
      </c>
      <c r="E61" s="7">
        <v>174798627</v>
      </c>
    </row>
    <row r="62" spans="2:5" x14ac:dyDescent="0.25">
      <c r="B62" t="s">
        <v>92</v>
      </c>
      <c r="C62" t="s">
        <v>39</v>
      </c>
      <c r="D62" s="1">
        <v>67890</v>
      </c>
      <c r="E62" s="7">
        <v>110997532</v>
      </c>
    </row>
    <row r="63" spans="2:5" x14ac:dyDescent="0.25">
      <c r="B63" t="s">
        <v>92</v>
      </c>
      <c r="C63" t="s">
        <v>40</v>
      </c>
      <c r="D63" s="1">
        <v>15804</v>
      </c>
      <c r="E63" s="7">
        <v>39816655</v>
      </c>
    </row>
    <row r="64" spans="2:5" x14ac:dyDescent="0.25">
      <c r="B64" t="s">
        <v>93</v>
      </c>
      <c r="C64" t="s">
        <v>39</v>
      </c>
      <c r="D64" s="1">
        <v>99476</v>
      </c>
      <c r="E64" s="7">
        <v>139407898</v>
      </c>
    </row>
    <row r="65" spans="2:5" ht="15.75" thickBot="1" x14ac:dyDescent="0.3">
      <c r="B65" t="s">
        <v>93</v>
      </c>
      <c r="C65" t="s">
        <v>40</v>
      </c>
      <c r="D65" s="1">
        <v>976880</v>
      </c>
      <c r="E65" s="7">
        <v>2269965260</v>
      </c>
    </row>
    <row r="66" spans="2:5" ht="15.75" thickTop="1" x14ac:dyDescent="0.25">
      <c r="B66" s="50" t="s">
        <v>28</v>
      </c>
      <c r="C66" s="50"/>
      <c r="D66" s="50"/>
      <c r="E66" s="23"/>
    </row>
  </sheetData>
  <mergeCells count="2">
    <mergeCell ref="B2:E2"/>
    <mergeCell ref="B66:D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8"/>
  <sheetViews>
    <sheetView workbookViewId="0"/>
  </sheetViews>
  <sheetFormatPr defaultColWidth="8.85546875" defaultRowHeight="15" x14ac:dyDescent="0.25"/>
  <cols>
    <col min="2" max="2" width="36.140625" customWidth="1"/>
    <col min="3" max="3" width="11.42578125" customWidth="1"/>
    <col min="4" max="4" width="18.28515625" customWidth="1"/>
    <col min="5" max="5" width="12.140625" customWidth="1"/>
    <col min="6" max="6" width="12.5703125" customWidth="1"/>
  </cols>
  <sheetData>
    <row r="1" spans="1:6" x14ac:dyDescent="0.25">
      <c r="A1" s="9" t="s">
        <v>33</v>
      </c>
    </row>
    <row r="2" spans="1:6" ht="19.5" thickBot="1" x14ac:dyDescent="0.35">
      <c r="B2" s="48" t="s">
        <v>128</v>
      </c>
      <c r="C2" s="48"/>
      <c r="D2" s="48"/>
      <c r="E2" s="48"/>
      <c r="F2" s="48"/>
    </row>
    <row r="3" spans="1:6" ht="57.75" customHeight="1" thickTop="1" thickBot="1" x14ac:dyDescent="0.3">
      <c r="B3" s="19" t="s">
        <v>129</v>
      </c>
      <c r="C3" s="17" t="s">
        <v>87</v>
      </c>
      <c r="D3" s="18" t="s">
        <v>113</v>
      </c>
      <c r="E3" s="18" t="s">
        <v>130</v>
      </c>
      <c r="F3" s="18" t="s">
        <v>6</v>
      </c>
    </row>
    <row r="4" spans="1:6" ht="15.75" thickTop="1" x14ac:dyDescent="0.25">
      <c r="B4" t="s">
        <v>131</v>
      </c>
      <c r="C4" s="30">
        <v>1076369</v>
      </c>
      <c r="D4" s="30">
        <v>2502174</v>
      </c>
      <c r="E4" s="37">
        <v>2.2999999999999998</v>
      </c>
      <c r="F4" s="30">
        <v>2</v>
      </c>
    </row>
    <row r="5" spans="1:6" x14ac:dyDescent="0.25">
      <c r="B5" t="s">
        <v>132</v>
      </c>
      <c r="C5" s="30">
        <v>13959</v>
      </c>
      <c r="D5" s="30">
        <v>15435</v>
      </c>
      <c r="E5" s="37">
        <v>1.1000000000000001</v>
      </c>
      <c r="F5" s="30">
        <v>1</v>
      </c>
    </row>
    <row r="6" spans="1:6" x14ac:dyDescent="0.25">
      <c r="B6" t="s">
        <v>133</v>
      </c>
      <c r="C6" s="30">
        <v>112014</v>
      </c>
      <c r="D6" s="30">
        <v>112014</v>
      </c>
      <c r="E6" s="37">
        <v>1</v>
      </c>
      <c r="F6" s="30">
        <v>1</v>
      </c>
    </row>
    <row r="7" spans="1:6" x14ac:dyDescent="0.25">
      <c r="B7" t="s">
        <v>134</v>
      </c>
      <c r="C7" s="30">
        <v>49117</v>
      </c>
      <c r="D7" s="30">
        <v>49117</v>
      </c>
      <c r="E7" s="37">
        <v>1</v>
      </c>
      <c r="F7" s="30">
        <v>1</v>
      </c>
    </row>
    <row r="9" spans="1:6" x14ac:dyDescent="0.25">
      <c r="B9" s="32" t="s">
        <v>135</v>
      </c>
      <c r="C9" s="30">
        <v>1076369</v>
      </c>
      <c r="D9" s="7">
        <v>113697373471</v>
      </c>
      <c r="E9" s="31" t="s">
        <v>231</v>
      </c>
      <c r="F9" s="31" t="s">
        <v>232</v>
      </c>
    </row>
    <row r="10" spans="1:6" x14ac:dyDescent="0.25">
      <c r="B10" s="32" t="s">
        <v>209</v>
      </c>
      <c r="C10" s="30">
        <v>406407</v>
      </c>
      <c r="D10" s="7">
        <v>4318954764</v>
      </c>
      <c r="E10" s="31" t="s">
        <v>233</v>
      </c>
      <c r="F10" s="31" t="s">
        <v>234</v>
      </c>
    </row>
    <row r="11" spans="1:6" x14ac:dyDescent="0.25">
      <c r="B11" s="32" t="s">
        <v>136</v>
      </c>
      <c r="C11" s="33">
        <v>12462</v>
      </c>
      <c r="D11" s="34">
        <v>506982678</v>
      </c>
      <c r="E11" s="35" t="s">
        <v>235</v>
      </c>
      <c r="F11" s="35" t="s">
        <v>236</v>
      </c>
    </row>
    <row r="12" spans="1:6" x14ac:dyDescent="0.25">
      <c r="B12" s="32" t="s">
        <v>210</v>
      </c>
      <c r="C12" s="36">
        <v>301</v>
      </c>
      <c r="D12" s="34">
        <v>4547868</v>
      </c>
      <c r="E12" s="35" t="s">
        <v>237</v>
      </c>
      <c r="F12" s="35" t="s">
        <v>238</v>
      </c>
    </row>
    <row r="13" spans="1:6" x14ac:dyDescent="0.25">
      <c r="B13" s="32" t="s">
        <v>138</v>
      </c>
      <c r="C13" s="33">
        <v>235</v>
      </c>
      <c r="D13" s="34">
        <v>6389590</v>
      </c>
      <c r="E13" s="35" t="s">
        <v>239</v>
      </c>
      <c r="F13" s="35" t="s">
        <v>240</v>
      </c>
    </row>
    <row r="14" spans="1:6" x14ac:dyDescent="0.25">
      <c r="B14" s="32" t="s">
        <v>139</v>
      </c>
      <c r="C14" s="33">
        <v>109</v>
      </c>
      <c r="D14" s="34">
        <v>114450</v>
      </c>
      <c r="E14" s="35" t="s">
        <v>241</v>
      </c>
      <c r="F14" s="35" t="s">
        <v>242</v>
      </c>
    </row>
    <row r="15" spans="1:6" x14ac:dyDescent="0.25">
      <c r="B15" s="32" t="s">
        <v>211</v>
      </c>
      <c r="C15" s="33">
        <v>437</v>
      </c>
      <c r="D15" s="34">
        <v>851590</v>
      </c>
      <c r="E15" s="35" t="s">
        <v>243</v>
      </c>
      <c r="F15" s="35" t="s">
        <v>244</v>
      </c>
    </row>
    <row r="16" spans="1:6" x14ac:dyDescent="0.25">
      <c r="B16" s="32" t="s">
        <v>212</v>
      </c>
      <c r="C16" s="33">
        <v>45</v>
      </c>
      <c r="D16" s="34">
        <v>117076</v>
      </c>
      <c r="E16" s="35" t="s">
        <v>245</v>
      </c>
      <c r="F16" s="35" t="s">
        <v>246</v>
      </c>
    </row>
    <row r="17" spans="2:6" x14ac:dyDescent="0.25">
      <c r="B17" s="32" t="s">
        <v>141</v>
      </c>
      <c r="C17" s="33">
        <v>476</v>
      </c>
      <c r="D17" s="34">
        <v>489806</v>
      </c>
      <c r="E17" s="35" t="s">
        <v>247</v>
      </c>
      <c r="F17" s="35" t="s">
        <v>142</v>
      </c>
    </row>
    <row r="18" spans="2:6" x14ac:dyDescent="0.25">
      <c r="B18" s="32" t="s">
        <v>143</v>
      </c>
      <c r="C18" s="33">
        <v>10913</v>
      </c>
      <c r="D18" s="34">
        <v>483934229</v>
      </c>
      <c r="E18" s="35" t="s">
        <v>248</v>
      </c>
      <c r="F18" s="35" t="s">
        <v>249</v>
      </c>
    </row>
    <row r="19" spans="2:6" x14ac:dyDescent="0.25">
      <c r="B19" s="32" t="s">
        <v>144</v>
      </c>
      <c r="C19" s="33">
        <v>16</v>
      </c>
      <c r="D19" s="34">
        <v>21618</v>
      </c>
      <c r="E19" s="35" t="s">
        <v>250</v>
      </c>
      <c r="F19" s="35" t="s">
        <v>251</v>
      </c>
    </row>
    <row r="20" spans="2:6" x14ac:dyDescent="0.25">
      <c r="B20" s="32" t="s">
        <v>213</v>
      </c>
      <c r="C20" s="33">
        <v>20</v>
      </c>
      <c r="D20" s="34">
        <v>74979</v>
      </c>
      <c r="E20" s="35" t="s">
        <v>252</v>
      </c>
      <c r="F20" s="35" t="s">
        <v>253</v>
      </c>
    </row>
    <row r="21" spans="2:6" x14ac:dyDescent="0.25">
      <c r="B21" s="32" t="s">
        <v>145</v>
      </c>
      <c r="C21" s="33">
        <v>93</v>
      </c>
      <c r="D21" s="34">
        <v>10441472</v>
      </c>
      <c r="E21" s="35" t="s">
        <v>254</v>
      </c>
      <c r="F21" s="35" t="s">
        <v>255</v>
      </c>
    </row>
    <row r="22" spans="2:6" x14ac:dyDescent="0.25">
      <c r="B22" s="32" t="s">
        <v>146</v>
      </c>
      <c r="C22" s="33">
        <v>1072790</v>
      </c>
      <c r="D22" s="34">
        <v>23516290102</v>
      </c>
      <c r="E22" s="35" t="s">
        <v>256</v>
      </c>
      <c r="F22" s="35" t="s">
        <v>257</v>
      </c>
    </row>
    <row r="23" spans="2:6" x14ac:dyDescent="0.25">
      <c r="B23" s="32" t="s">
        <v>147</v>
      </c>
      <c r="C23" s="33">
        <v>983821</v>
      </c>
      <c r="D23" s="34">
        <v>6068780972</v>
      </c>
      <c r="E23" s="35" t="s">
        <v>258</v>
      </c>
      <c r="F23" s="35" t="s">
        <v>259</v>
      </c>
    </row>
    <row r="24" spans="2:6" x14ac:dyDescent="0.25">
      <c r="B24" s="32" t="s">
        <v>148</v>
      </c>
      <c r="C24" s="33">
        <v>742096</v>
      </c>
      <c r="D24" s="34">
        <v>8297424806</v>
      </c>
      <c r="E24" s="35" t="s">
        <v>260</v>
      </c>
      <c r="F24" s="35" t="s">
        <v>261</v>
      </c>
    </row>
    <row r="25" spans="2:6" x14ac:dyDescent="0.25">
      <c r="B25" s="32" t="s">
        <v>214</v>
      </c>
      <c r="C25" s="33">
        <v>257233</v>
      </c>
      <c r="D25" s="34">
        <v>1177056920</v>
      </c>
      <c r="E25" s="35" t="s">
        <v>262</v>
      </c>
      <c r="F25" s="35" t="s">
        <v>263</v>
      </c>
    </row>
    <row r="26" spans="2:6" x14ac:dyDescent="0.25">
      <c r="B26" s="32" t="s">
        <v>149</v>
      </c>
      <c r="C26" s="33">
        <v>77699</v>
      </c>
      <c r="D26" s="34">
        <v>650557521</v>
      </c>
      <c r="E26" s="35" t="s">
        <v>264</v>
      </c>
      <c r="F26" s="35" t="s">
        <v>150</v>
      </c>
    </row>
    <row r="27" spans="2:6" x14ac:dyDescent="0.25">
      <c r="B27" s="32" t="s">
        <v>151</v>
      </c>
      <c r="C27" s="33">
        <v>98094</v>
      </c>
      <c r="D27" s="34">
        <v>1136530849</v>
      </c>
      <c r="E27" s="35" t="s">
        <v>265</v>
      </c>
      <c r="F27" s="35" t="s">
        <v>266</v>
      </c>
    </row>
    <row r="28" spans="2:6" x14ac:dyDescent="0.25">
      <c r="B28" s="32" t="s">
        <v>152</v>
      </c>
      <c r="C28" s="33">
        <v>19821</v>
      </c>
      <c r="D28" s="34">
        <v>785079076</v>
      </c>
      <c r="E28" s="35" t="s">
        <v>267</v>
      </c>
      <c r="F28" s="35" t="s">
        <v>268</v>
      </c>
    </row>
    <row r="29" spans="2:6" x14ac:dyDescent="0.25">
      <c r="B29" s="32" t="s">
        <v>215</v>
      </c>
      <c r="C29" s="33">
        <v>387</v>
      </c>
      <c r="D29" s="34">
        <v>731318</v>
      </c>
      <c r="E29" s="35" t="s">
        <v>269</v>
      </c>
      <c r="F29" s="35" t="s">
        <v>270</v>
      </c>
    </row>
    <row r="30" spans="2:6" x14ac:dyDescent="0.25">
      <c r="B30" s="32" t="s">
        <v>216</v>
      </c>
      <c r="C30" s="33">
        <v>5436</v>
      </c>
      <c r="D30" s="34">
        <v>20430668</v>
      </c>
      <c r="E30" s="35" t="s">
        <v>271</v>
      </c>
      <c r="F30" s="35" t="s">
        <v>154</v>
      </c>
    </row>
    <row r="31" spans="2:6" x14ac:dyDescent="0.25">
      <c r="B31" s="32" t="s">
        <v>217</v>
      </c>
      <c r="C31" s="33">
        <v>66880</v>
      </c>
      <c r="D31" s="34">
        <v>141649575</v>
      </c>
      <c r="E31" s="35" t="s">
        <v>272</v>
      </c>
      <c r="F31" s="35" t="s">
        <v>273</v>
      </c>
    </row>
    <row r="32" spans="2:6" x14ac:dyDescent="0.25">
      <c r="B32" s="32" t="s">
        <v>218</v>
      </c>
      <c r="C32" s="33">
        <v>8137</v>
      </c>
      <c r="D32" s="34">
        <v>12326384</v>
      </c>
      <c r="E32" s="35" t="s">
        <v>153</v>
      </c>
      <c r="F32" s="35" t="s">
        <v>274</v>
      </c>
    </row>
    <row r="33" spans="2:6" x14ac:dyDescent="0.25">
      <c r="B33" s="32" t="s">
        <v>155</v>
      </c>
      <c r="C33" s="33">
        <v>544</v>
      </c>
      <c r="D33" s="34">
        <v>4995606</v>
      </c>
      <c r="E33" s="35" t="s">
        <v>275</v>
      </c>
      <c r="F33" s="35" t="s">
        <v>276</v>
      </c>
    </row>
    <row r="34" spans="2:6" x14ac:dyDescent="0.25">
      <c r="B34" s="32" t="s">
        <v>156</v>
      </c>
      <c r="C34" s="33">
        <v>1620</v>
      </c>
      <c r="D34" s="34">
        <v>44767660</v>
      </c>
      <c r="E34" s="35" t="s">
        <v>277</v>
      </c>
      <c r="F34" s="35" t="s">
        <v>278</v>
      </c>
    </row>
    <row r="35" spans="2:6" x14ac:dyDescent="0.25">
      <c r="B35" s="32" t="s">
        <v>157</v>
      </c>
      <c r="C35" s="33">
        <v>1667</v>
      </c>
      <c r="D35" s="34">
        <v>26594415</v>
      </c>
      <c r="E35" s="35" t="s">
        <v>279</v>
      </c>
      <c r="F35" s="35" t="s">
        <v>280</v>
      </c>
    </row>
    <row r="36" spans="2:6" x14ac:dyDescent="0.25">
      <c r="B36" s="32" t="s">
        <v>158</v>
      </c>
      <c r="C36" s="33">
        <v>1182</v>
      </c>
      <c r="D36" s="34">
        <v>35779273</v>
      </c>
      <c r="E36" s="35" t="s">
        <v>281</v>
      </c>
      <c r="F36" s="35" t="s">
        <v>282</v>
      </c>
    </row>
    <row r="37" spans="2:6" x14ac:dyDescent="0.25">
      <c r="B37" s="32" t="s">
        <v>219</v>
      </c>
      <c r="C37" s="33">
        <v>160</v>
      </c>
      <c r="D37" s="34">
        <v>6161656</v>
      </c>
      <c r="E37" s="35" t="s">
        <v>283</v>
      </c>
      <c r="F37" s="35" t="s">
        <v>284</v>
      </c>
    </row>
    <row r="38" spans="2:6" x14ac:dyDescent="0.25">
      <c r="B38" s="32" t="s">
        <v>159</v>
      </c>
      <c r="C38" s="33">
        <v>1929</v>
      </c>
      <c r="D38" s="34">
        <v>58015218</v>
      </c>
      <c r="E38" s="35" t="s">
        <v>285</v>
      </c>
      <c r="F38" s="35" t="s">
        <v>286</v>
      </c>
    </row>
    <row r="39" spans="2:6" x14ac:dyDescent="0.25">
      <c r="B39" s="32" t="s">
        <v>18</v>
      </c>
      <c r="C39" s="33">
        <v>870017</v>
      </c>
      <c r="D39" s="34">
        <v>79079952319</v>
      </c>
      <c r="E39" s="35" t="s">
        <v>287</v>
      </c>
      <c r="F39" s="35" t="s">
        <v>288</v>
      </c>
    </row>
    <row r="40" spans="2:6" x14ac:dyDescent="0.25">
      <c r="B40" s="32" t="s">
        <v>160</v>
      </c>
      <c r="C40" s="33">
        <v>841179</v>
      </c>
      <c r="D40" s="34">
        <v>2409513156</v>
      </c>
      <c r="E40" s="35" t="s">
        <v>289</v>
      </c>
      <c r="F40" s="35" t="s">
        <v>290</v>
      </c>
    </row>
    <row r="41" spans="2:6" x14ac:dyDescent="0.25">
      <c r="B41" s="32" t="s">
        <v>220</v>
      </c>
      <c r="C41" s="33">
        <v>95002</v>
      </c>
      <c r="D41" s="34">
        <v>3324255702</v>
      </c>
      <c r="E41" s="35" t="s">
        <v>291</v>
      </c>
      <c r="F41" s="35" t="s">
        <v>292</v>
      </c>
    </row>
    <row r="42" spans="2:6" x14ac:dyDescent="0.25">
      <c r="B42" s="32" t="s">
        <v>221</v>
      </c>
      <c r="C42" s="33">
        <v>99295</v>
      </c>
      <c r="D42" s="34">
        <v>54803965754</v>
      </c>
      <c r="E42" s="35" t="s">
        <v>293</v>
      </c>
      <c r="F42" s="35" t="s">
        <v>294</v>
      </c>
    </row>
    <row r="43" spans="2:6" x14ac:dyDescent="0.25">
      <c r="B43" s="32" t="s">
        <v>222</v>
      </c>
      <c r="C43" s="33">
        <v>20890</v>
      </c>
      <c r="D43" s="34">
        <v>58908450</v>
      </c>
      <c r="E43" s="35" t="s">
        <v>295</v>
      </c>
      <c r="F43" s="35" t="s">
        <v>296</v>
      </c>
    </row>
    <row r="44" spans="2:6" x14ac:dyDescent="0.25">
      <c r="B44" s="32" t="s">
        <v>161</v>
      </c>
      <c r="C44" s="33">
        <v>15260</v>
      </c>
      <c r="D44" s="34">
        <v>51358080</v>
      </c>
      <c r="E44" s="35" t="s">
        <v>297</v>
      </c>
      <c r="F44" s="35" t="s">
        <v>298</v>
      </c>
    </row>
    <row r="45" spans="2:6" x14ac:dyDescent="0.25">
      <c r="B45" s="32" t="s">
        <v>162</v>
      </c>
      <c r="C45" s="33">
        <v>4143</v>
      </c>
      <c r="D45" s="34">
        <v>407363</v>
      </c>
      <c r="E45" s="35" t="s">
        <v>163</v>
      </c>
      <c r="F45" s="35" t="s">
        <v>164</v>
      </c>
    </row>
    <row r="46" spans="2:6" x14ac:dyDescent="0.25">
      <c r="B46" s="32" t="s">
        <v>165</v>
      </c>
      <c r="C46" s="33">
        <v>73</v>
      </c>
      <c r="D46" s="34">
        <v>10655</v>
      </c>
      <c r="E46" s="35" t="s">
        <v>299</v>
      </c>
      <c r="F46" s="35" t="s">
        <v>166</v>
      </c>
    </row>
    <row r="47" spans="2:6" x14ac:dyDescent="0.25">
      <c r="B47" s="32" t="s">
        <v>223</v>
      </c>
      <c r="C47" s="33">
        <v>240</v>
      </c>
      <c r="D47" s="34">
        <v>267399</v>
      </c>
      <c r="E47" s="35" t="s">
        <v>300</v>
      </c>
      <c r="F47" s="35" t="s">
        <v>301</v>
      </c>
    </row>
    <row r="48" spans="2:6" x14ac:dyDescent="0.25">
      <c r="B48" s="32" t="s">
        <v>167</v>
      </c>
      <c r="C48" s="33">
        <v>219</v>
      </c>
      <c r="D48" s="34">
        <v>441532</v>
      </c>
      <c r="E48" s="35" t="s">
        <v>302</v>
      </c>
      <c r="F48" s="35" t="s">
        <v>303</v>
      </c>
    </row>
    <row r="49" spans="2:6" x14ac:dyDescent="0.25">
      <c r="B49" s="32" t="s">
        <v>168</v>
      </c>
      <c r="C49" s="33">
        <v>153</v>
      </c>
      <c r="D49" s="34">
        <v>618747</v>
      </c>
      <c r="E49" s="35" t="s">
        <v>304</v>
      </c>
      <c r="F49" s="35" t="s">
        <v>305</v>
      </c>
    </row>
    <row r="50" spans="2:6" x14ac:dyDescent="0.25">
      <c r="B50" s="32" t="s">
        <v>169</v>
      </c>
      <c r="C50" s="33">
        <v>536</v>
      </c>
      <c r="D50" s="34">
        <v>4780184</v>
      </c>
      <c r="E50" s="35" t="s">
        <v>306</v>
      </c>
      <c r="F50" s="35" t="s">
        <v>307</v>
      </c>
    </row>
    <row r="51" spans="2:6" x14ac:dyDescent="0.25">
      <c r="B51" s="32" t="s">
        <v>170</v>
      </c>
      <c r="C51" s="33">
        <v>79</v>
      </c>
      <c r="D51" s="34">
        <v>156488</v>
      </c>
      <c r="E51" s="35" t="s">
        <v>308</v>
      </c>
      <c r="F51" s="35" t="s">
        <v>309</v>
      </c>
    </row>
    <row r="52" spans="2:6" x14ac:dyDescent="0.25">
      <c r="B52" s="32" t="s">
        <v>224</v>
      </c>
      <c r="C52" s="36" t="s">
        <v>137</v>
      </c>
      <c r="D52" s="34">
        <v>15000</v>
      </c>
      <c r="E52" s="35" t="s">
        <v>91</v>
      </c>
      <c r="F52" s="35" t="s">
        <v>91</v>
      </c>
    </row>
    <row r="53" spans="2:6" x14ac:dyDescent="0.25">
      <c r="B53" s="32" t="s">
        <v>171</v>
      </c>
      <c r="C53" s="33">
        <v>32</v>
      </c>
      <c r="D53" s="34">
        <v>255034</v>
      </c>
      <c r="E53" s="35" t="s">
        <v>310</v>
      </c>
      <c r="F53" s="35" t="s">
        <v>311</v>
      </c>
    </row>
    <row r="54" spans="2:6" x14ac:dyDescent="0.25">
      <c r="B54" s="32" t="s">
        <v>172</v>
      </c>
      <c r="C54" s="33">
        <v>112</v>
      </c>
      <c r="D54" s="34">
        <v>13577</v>
      </c>
      <c r="E54" s="35" t="s">
        <v>199</v>
      </c>
      <c r="F54" s="35" t="s">
        <v>164</v>
      </c>
    </row>
    <row r="55" spans="2:6" x14ac:dyDescent="0.25">
      <c r="B55" s="32" t="s">
        <v>173</v>
      </c>
      <c r="C55" s="33">
        <v>172</v>
      </c>
      <c r="D55" s="34">
        <v>497352</v>
      </c>
      <c r="E55" s="35" t="s">
        <v>312</v>
      </c>
      <c r="F55" s="35" t="s">
        <v>313</v>
      </c>
    </row>
    <row r="56" spans="2:6" x14ac:dyDescent="0.25">
      <c r="B56" s="32" t="s">
        <v>174</v>
      </c>
      <c r="C56" s="33">
        <v>41</v>
      </c>
      <c r="D56" s="34">
        <v>30375</v>
      </c>
      <c r="E56" s="35" t="s">
        <v>314</v>
      </c>
      <c r="F56" s="35" t="s">
        <v>315</v>
      </c>
    </row>
    <row r="57" spans="2:6" x14ac:dyDescent="0.25">
      <c r="B57" s="32" t="s">
        <v>175</v>
      </c>
      <c r="C57" s="33">
        <v>38</v>
      </c>
      <c r="D57" s="34">
        <v>57459</v>
      </c>
      <c r="E57" s="35" t="s">
        <v>316</v>
      </c>
      <c r="F57" s="35" t="s">
        <v>317</v>
      </c>
    </row>
    <row r="58" spans="2:6" x14ac:dyDescent="0.25">
      <c r="B58" s="32" t="s">
        <v>176</v>
      </c>
      <c r="C58" s="33">
        <v>14462</v>
      </c>
      <c r="D58" s="34">
        <v>303704</v>
      </c>
      <c r="E58" s="35" t="s">
        <v>177</v>
      </c>
      <c r="F58" s="35" t="s">
        <v>178</v>
      </c>
    </row>
    <row r="59" spans="2:6" x14ac:dyDescent="0.25">
      <c r="B59" s="32" t="s">
        <v>179</v>
      </c>
      <c r="C59" s="33">
        <v>5588</v>
      </c>
      <c r="D59" s="34">
        <v>90728</v>
      </c>
      <c r="E59" s="35" t="s">
        <v>318</v>
      </c>
      <c r="F59" s="35" t="s">
        <v>180</v>
      </c>
    </row>
    <row r="60" spans="2:6" x14ac:dyDescent="0.25">
      <c r="B60" s="32" t="s">
        <v>181</v>
      </c>
      <c r="C60" s="33">
        <v>6629</v>
      </c>
      <c r="D60" s="34">
        <v>74708</v>
      </c>
      <c r="E60" s="35" t="s">
        <v>319</v>
      </c>
      <c r="F60" s="35" t="s">
        <v>180</v>
      </c>
    </row>
    <row r="61" spans="2:6" x14ac:dyDescent="0.25">
      <c r="B61" s="32" t="s">
        <v>182</v>
      </c>
      <c r="C61" s="33">
        <v>3847</v>
      </c>
      <c r="D61" s="34">
        <v>39957</v>
      </c>
      <c r="E61" s="35" t="s">
        <v>178</v>
      </c>
      <c r="F61" s="35" t="s">
        <v>180</v>
      </c>
    </row>
    <row r="62" spans="2:6" x14ac:dyDescent="0.25">
      <c r="B62" s="32" t="s">
        <v>183</v>
      </c>
      <c r="C62" s="33">
        <v>1674</v>
      </c>
      <c r="D62" s="34">
        <v>32009</v>
      </c>
      <c r="E62" s="35" t="s">
        <v>320</v>
      </c>
      <c r="F62" s="35" t="s">
        <v>180</v>
      </c>
    </row>
    <row r="63" spans="2:6" x14ac:dyDescent="0.25">
      <c r="B63" s="32" t="s">
        <v>225</v>
      </c>
      <c r="C63" s="33">
        <v>414</v>
      </c>
      <c r="D63" s="34">
        <v>4089</v>
      </c>
      <c r="E63" s="35" t="s">
        <v>178</v>
      </c>
      <c r="F63" s="35" t="s">
        <v>180</v>
      </c>
    </row>
    <row r="64" spans="2:6" x14ac:dyDescent="0.25">
      <c r="B64" s="32" t="s">
        <v>226</v>
      </c>
      <c r="C64" s="33">
        <v>513</v>
      </c>
      <c r="D64" s="34">
        <v>5797</v>
      </c>
      <c r="E64" s="35" t="s">
        <v>319</v>
      </c>
      <c r="F64" s="35" t="s">
        <v>180</v>
      </c>
    </row>
    <row r="65" spans="2:6" x14ac:dyDescent="0.25">
      <c r="B65" s="32" t="s">
        <v>184</v>
      </c>
      <c r="C65" s="33">
        <v>1379</v>
      </c>
      <c r="D65" s="34">
        <v>10996</v>
      </c>
      <c r="E65" s="35" t="s">
        <v>321</v>
      </c>
      <c r="F65" s="35" t="s">
        <v>180</v>
      </c>
    </row>
    <row r="66" spans="2:6" x14ac:dyDescent="0.25">
      <c r="B66" s="32" t="s">
        <v>185</v>
      </c>
      <c r="C66" s="33">
        <v>4373</v>
      </c>
      <c r="D66" s="34">
        <v>45420</v>
      </c>
      <c r="E66" s="35" t="s">
        <v>178</v>
      </c>
      <c r="F66" s="35" t="s">
        <v>180</v>
      </c>
    </row>
    <row r="67" spans="2:6" x14ac:dyDescent="0.25">
      <c r="B67" s="32" t="s">
        <v>186</v>
      </c>
      <c r="C67" s="33">
        <v>5631</v>
      </c>
      <c r="D67" s="34">
        <v>287334</v>
      </c>
      <c r="E67" s="35" t="s">
        <v>322</v>
      </c>
      <c r="F67" s="35" t="s">
        <v>188</v>
      </c>
    </row>
    <row r="68" spans="2:6" x14ac:dyDescent="0.25">
      <c r="B68" s="32" t="s">
        <v>189</v>
      </c>
      <c r="C68" s="33">
        <v>5467</v>
      </c>
      <c r="D68" s="34">
        <v>285971</v>
      </c>
      <c r="E68" s="35" t="s">
        <v>187</v>
      </c>
      <c r="F68" s="35" t="s">
        <v>191</v>
      </c>
    </row>
    <row r="69" spans="2:6" x14ac:dyDescent="0.25">
      <c r="B69" s="32" t="s">
        <v>192</v>
      </c>
      <c r="C69" s="33">
        <v>171</v>
      </c>
      <c r="D69" s="34">
        <v>1363</v>
      </c>
      <c r="E69" s="35" t="s">
        <v>321</v>
      </c>
      <c r="F69" s="35" t="s">
        <v>180</v>
      </c>
    </row>
    <row r="70" spans="2:6" x14ac:dyDescent="0.25">
      <c r="B70" s="32" t="s">
        <v>227</v>
      </c>
      <c r="C70" s="33">
        <v>842777</v>
      </c>
      <c r="D70" s="34">
        <v>2342901595</v>
      </c>
      <c r="E70" s="35" t="s">
        <v>323</v>
      </c>
      <c r="F70" s="35" t="s">
        <v>324</v>
      </c>
    </row>
    <row r="71" spans="2:6" x14ac:dyDescent="0.25">
      <c r="B71" s="32" t="s">
        <v>194</v>
      </c>
      <c r="C71" s="33">
        <v>935300</v>
      </c>
      <c r="D71" s="34">
        <v>1941740433</v>
      </c>
      <c r="E71" s="35" t="s">
        <v>325</v>
      </c>
      <c r="F71" s="35" t="s">
        <v>326</v>
      </c>
    </row>
    <row r="72" spans="2:6" x14ac:dyDescent="0.25">
      <c r="B72" s="32" t="s">
        <v>195</v>
      </c>
      <c r="C72" s="33">
        <v>28524</v>
      </c>
      <c r="D72" s="34">
        <v>395744869</v>
      </c>
      <c r="E72" s="35" t="s">
        <v>327</v>
      </c>
      <c r="F72" s="35" t="s">
        <v>328</v>
      </c>
    </row>
    <row r="73" spans="2:6" x14ac:dyDescent="0.25">
      <c r="B73" s="32" t="s">
        <v>228</v>
      </c>
      <c r="C73" s="33">
        <v>6757</v>
      </c>
      <c r="D73" s="34">
        <v>41272092</v>
      </c>
      <c r="E73" s="35" t="s">
        <v>329</v>
      </c>
      <c r="F73" s="35" t="s">
        <v>330</v>
      </c>
    </row>
    <row r="74" spans="2:6" x14ac:dyDescent="0.25">
      <c r="B74" s="32" t="s">
        <v>196</v>
      </c>
      <c r="C74" s="33">
        <v>41</v>
      </c>
      <c r="D74" s="34">
        <v>234540</v>
      </c>
      <c r="E74" s="35" t="s">
        <v>331</v>
      </c>
      <c r="F74" s="35" t="s">
        <v>332</v>
      </c>
    </row>
    <row r="75" spans="2:6" x14ac:dyDescent="0.25">
      <c r="B75" s="32" t="s">
        <v>197</v>
      </c>
      <c r="C75" s="33">
        <v>129</v>
      </c>
      <c r="D75" s="34">
        <v>176308</v>
      </c>
      <c r="E75" s="35" t="s">
        <v>333</v>
      </c>
      <c r="F75" s="35" t="s">
        <v>140</v>
      </c>
    </row>
    <row r="76" spans="2:6" x14ac:dyDescent="0.25">
      <c r="B76" s="32" t="s">
        <v>229</v>
      </c>
      <c r="C76" s="33">
        <v>2541</v>
      </c>
      <c r="D76" s="34">
        <v>31827930</v>
      </c>
      <c r="E76" s="35" t="s">
        <v>334</v>
      </c>
      <c r="F76" s="35" t="s">
        <v>335</v>
      </c>
    </row>
    <row r="77" spans="2:6" x14ac:dyDescent="0.25">
      <c r="B77" s="32" t="s">
        <v>230</v>
      </c>
      <c r="C77" s="33">
        <v>3037</v>
      </c>
      <c r="D77" s="34">
        <v>8708056</v>
      </c>
      <c r="E77" s="35" t="s">
        <v>336</v>
      </c>
      <c r="F77" s="35" t="s">
        <v>337</v>
      </c>
    </row>
    <row r="78" spans="2:6" x14ac:dyDescent="0.25">
      <c r="B78" s="32" t="s">
        <v>198</v>
      </c>
      <c r="C78" s="33">
        <v>1034</v>
      </c>
      <c r="D78" s="34">
        <v>292896</v>
      </c>
      <c r="E78" s="35" t="s">
        <v>338</v>
      </c>
      <c r="F78" s="35" t="s">
        <v>339</v>
      </c>
    </row>
    <row r="79" spans="2:6" x14ac:dyDescent="0.25">
      <c r="B79" s="32" t="s">
        <v>200</v>
      </c>
      <c r="C79" s="33">
        <v>56</v>
      </c>
      <c r="D79" s="34">
        <v>32362</v>
      </c>
      <c r="E79" s="35" t="s">
        <v>340</v>
      </c>
      <c r="F79" s="35" t="s">
        <v>341</v>
      </c>
    </row>
    <row r="80" spans="2:6" x14ac:dyDescent="0.25">
      <c r="B80" s="32" t="s">
        <v>201</v>
      </c>
      <c r="C80" s="33">
        <v>954745</v>
      </c>
      <c r="D80" s="34">
        <v>2437665844</v>
      </c>
      <c r="E80" s="35" t="s">
        <v>342</v>
      </c>
      <c r="F80" s="35" t="s">
        <v>343</v>
      </c>
    </row>
    <row r="81" spans="2:6" x14ac:dyDescent="0.25">
      <c r="B81" s="32" t="s">
        <v>202</v>
      </c>
      <c r="C81" s="33">
        <v>796168</v>
      </c>
      <c r="D81" s="34">
        <v>475164342</v>
      </c>
      <c r="E81" s="35" t="s">
        <v>263</v>
      </c>
      <c r="F81" s="35" t="s">
        <v>344</v>
      </c>
    </row>
    <row r="82" spans="2:6" x14ac:dyDescent="0.25">
      <c r="B82" s="32" t="s">
        <v>203</v>
      </c>
      <c r="C82" s="33">
        <v>1011193</v>
      </c>
      <c r="D82" s="34">
        <v>-94764249</v>
      </c>
      <c r="E82" s="35" t="s">
        <v>345</v>
      </c>
      <c r="F82" s="35" t="s">
        <v>346</v>
      </c>
    </row>
    <row r="83" spans="2:6" x14ac:dyDescent="0.25">
      <c r="B83" s="32" t="s">
        <v>204</v>
      </c>
      <c r="C83" s="33">
        <v>984751</v>
      </c>
      <c r="D83" s="34">
        <v>2677539319</v>
      </c>
      <c r="E83" s="35" t="s">
        <v>347</v>
      </c>
      <c r="F83" s="35" t="s">
        <v>348</v>
      </c>
    </row>
    <row r="84" spans="2:6" x14ac:dyDescent="0.25">
      <c r="B84" s="32" t="s">
        <v>205</v>
      </c>
      <c r="C84" s="33">
        <v>9633</v>
      </c>
      <c r="D84" s="34">
        <v>3265449</v>
      </c>
      <c r="E84" s="35" t="s">
        <v>349</v>
      </c>
      <c r="F84" s="35" t="s">
        <v>350</v>
      </c>
    </row>
    <row r="85" spans="2:6" x14ac:dyDescent="0.25">
      <c r="B85" s="32" t="s">
        <v>206</v>
      </c>
      <c r="C85" s="33">
        <v>17691</v>
      </c>
      <c r="D85" s="34">
        <v>1418485</v>
      </c>
      <c r="E85" s="35" t="s">
        <v>351</v>
      </c>
      <c r="F85" s="35" t="s">
        <v>352</v>
      </c>
    </row>
    <row r="86" spans="2:6" x14ac:dyDescent="0.25">
      <c r="B86" s="32" t="s">
        <v>207</v>
      </c>
      <c r="C86" s="33">
        <v>28406</v>
      </c>
      <c r="D86" s="34">
        <v>8833596</v>
      </c>
      <c r="E86" s="35" t="s">
        <v>353</v>
      </c>
      <c r="F86" s="35" t="s">
        <v>354</v>
      </c>
    </row>
    <row r="87" spans="2:6" x14ac:dyDescent="0.25">
      <c r="B87" s="32" t="s">
        <v>208</v>
      </c>
      <c r="C87" s="33">
        <v>44377</v>
      </c>
      <c r="D87" s="34">
        <v>2416690</v>
      </c>
      <c r="E87" s="35" t="s">
        <v>190</v>
      </c>
      <c r="F87" s="35" t="s">
        <v>193</v>
      </c>
    </row>
    <row r="88" spans="2:6" x14ac:dyDescent="0.25">
      <c r="B88" s="32"/>
      <c r="C88" s="33"/>
      <c r="D88" s="34"/>
      <c r="E88" s="35"/>
      <c r="F88" s="35"/>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workbookViewId="0"/>
  </sheetViews>
  <sheetFormatPr defaultColWidth="8.85546875" defaultRowHeight="15" x14ac:dyDescent="0.25"/>
  <cols>
    <col min="2" max="2" width="32.5703125" customWidth="1"/>
    <col min="3" max="3" width="12.7109375" style="1" customWidth="1"/>
    <col min="4" max="4" width="15.140625" style="7" customWidth="1"/>
  </cols>
  <sheetData>
    <row r="1" spans="1:4" x14ac:dyDescent="0.25">
      <c r="A1" s="9" t="s">
        <v>33</v>
      </c>
    </row>
    <row r="2" spans="1:4" ht="18.75" x14ac:dyDescent="0.3">
      <c r="B2" s="45" t="s">
        <v>29</v>
      </c>
      <c r="C2" s="45"/>
      <c r="D2" s="45"/>
    </row>
    <row r="3" spans="1:4" ht="18.75" x14ac:dyDescent="0.3">
      <c r="B3" s="24"/>
      <c r="C3" s="24"/>
      <c r="D3" s="24"/>
    </row>
    <row r="4" spans="1:4" ht="19.5" thickBot="1" x14ac:dyDescent="0.35">
      <c r="B4" s="48" t="s">
        <v>106</v>
      </c>
      <c r="C4" s="48"/>
      <c r="D4" s="48"/>
    </row>
    <row r="5" spans="1:4" ht="39" customHeight="1" thickTop="1" thickBot="1" x14ac:dyDescent="0.3">
      <c r="B5" s="19" t="s">
        <v>102</v>
      </c>
      <c r="C5" s="17" t="s">
        <v>87</v>
      </c>
      <c r="D5" s="18" t="s">
        <v>19</v>
      </c>
    </row>
    <row r="6" spans="1:4" ht="15.75" thickTop="1" x14ac:dyDescent="0.25">
      <c r="B6" t="s">
        <v>103</v>
      </c>
      <c r="C6" s="1">
        <v>188</v>
      </c>
      <c r="D6" s="7">
        <v>39644</v>
      </c>
    </row>
    <row r="7" spans="1:4" x14ac:dyDescent="0.25">
      <c r="B7" t="s">
        <v>104</v>
      </c>
      <c r="C7" s="1">
        <v>1700</v>
      </c>
      <c r="D7" s="7">
        <v>2955931</v>
      </c>
    </row>
    <row r="8" spans="1:4" ht="15.75" thickBot="1" x14ac:dyDescent="0.3">
      <c r="B8" s="25" t="s">
        <v>105</v>
      </c>
      <c r="C8" s="26">
        <v>13755</v>
      </c>
      <c r="D8" s="27">
        <v>11860132</v>
      </c>
    </row>
    <row r="9" spans="1:4" x14ac:dyDescent="0.25">
      <c r="B9" t="s">
        <v>113</v>
      </c>
      <c r="C9" s="1">
        <f>SUM(C6:C8)</f>
        <v>15643</v>
      </c>
      <c r="D9" s="7">
        <f>SUM(D6:D8)</f>
        <v>14855707</v>
      </c>
    </row>
    <row r="11" spans="1:4" ht="19.5" thickBot="1" x14ac:dyDescent="0.35">
      <c r="B11" s="48" t="s">
        <v>107</v>
      </c>
      <c r="C11" s="48"/>
      <c r="D11" s="48"/>
    </row>
    <row r="12" spans="1:4" ht="33" thickTop="1" thickBot="1" x14ac:dyDescent="0.3">
      <c r="B12" s="19" t="s">
        <v>111</v>
      </c>
      <c r="C12" s="17" t="s">
        <v>87</v>
      </c>
      <c r="D12" s="18" t="s">
        <v>19</v>
      </c>
    </row>
    <row r="13" spans="1:4" ht="15.75" thickTop="1" x14ac:dyDescent="0.25">
      <c r="B13" t="s">
        <v>108</v>
      </c>
      <c r="C13" s="1">
        <v>10378</v>
      </c>
      <c r="D13" s="7">
        <v>0</v>
      </c>
    </row>
    <row r="14" spans="1:4" x14ac:dyDescent="0.25">
      <c r="B14" t="s">
        <v>109</v>
      </c>
      <c r="C14" s="1">
        <v>4588</v>
      </c>
      <c r="D14" s="7">
        <v>2217357</v>
      </c>
    </row>
    <row r="15" spans="1:4" x14ac:dyDescent="0.25">
      <c r="B15" t="s">
        <v>110</v>
      </c>
      <c r="C15" s="1">
        <v>292</v>
      </c>
      <c r="D15" s="7">
        <v>1400679</v>
      </c>
    </row>
    <row r="16" spans="1:4" ht="15.75" thickBot="1" x14ac:dyDescent="0.3">
      <c r="B16" s="25" t="s">
        <v>112</v>
      </c>
      <c r="C16" s="26">
        <v>385</v>
      </c>
      <c r="D16" s="27">
        <v>11237671</v>
      </c>
    </row>
    <row r="17" spans="2:4" x14ac:dyDescent="0.25">
      <c r="B17" t="s">
        <v>113</v>
      </c>
      <c r="C17" s="1">
        <f>SUM(C13:C16)</f>
        <v>15643</v>
      </c>
      <c r="D17" s="7">
        <f>SUM(D13:D16)</f>
        <v>14855707</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4FDA9B-2086-4143-A8FF-81F5359F24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2025-07-01T15:24:00Z</dcterms:modified>
</cp:coreProperties>
</file>