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autoCompressPictures="0"/>
  <xr:revisionPtr revIDLastSave="0" documentId="13_ncr:1_{FAB035CE-2438-4C2D-BE28-EB7698A1F2A3}" xr6:coauthVersionLast="47" xr6:coauthVersionMax="47" xr10:uidLastSave="{00000000-0000-0000-0000-000000000000}"/>
  <bookViews>
    <workbookView xWindow="28680" yWindow="-120" windowWidth="29040" windowHeight="15720" xr2:uid="{00000000-000D-0000-FFFF-FFFF00000000}"/>
  </bookViews>
  <sheets>
    <sheet name="CONTENTS" sheetId="4" r:id="rId1"/>
    <sheet name="About" sheetId="14" r:id="rId2"/>
    <sheet name="TABLE1" sheetId="1" r:id="rId3"/>
    <sheet name="TABLE2" sheetId="5" r:id="rId4"/>
    <sheet name="TABLE3" sheetId="2" r:id="rId5"/>
    <sheet name="TABLE4" sheetId="3" r:id="rId6"/>
    <sheet name="TABLE5" sheetId="8" r:id="rId7"/>
    <sheet name="TABLE6" sheetId="9" r:id="rId8"/>
    <sheet name="TABLE7" sheetId="10" r:id="rId9"/>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6" i="10" l="1"/>
  <c r="C16" i="10"/>
  <c r="D9" i="10"/>
  <c r="C9" i="1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9E714C5-2659-4E45-AF8C-62981C541BB9}" keepAlive="1" name="Query - Table001 (Page 1)" description="Connection to the 'Table001 (Page 1)' query in the workbook." type="5" refreshedVersion="0" background="1">
    <dbPr connection="Provider=Microsoft.Mashup.OleDb.1;Data Source=$Workbook$;Location=&quot;Table001 (Page 1)&quot;;Extended Properties=&quot;&quot;" command="SELECT * FROM [Table001 (Page 1)]"/>
  </connection>
  <connection id="2" xr16:uid="{50987415-5CB4-4E20-8B4E-CB3555F455CB}" keepAlive="1" name="Query - Table001 (Page 1-3)" description="Connection to the 'Table001 (Page 1-3)' query in the workbook." type="5" refreshedVersion="0" background="1">
    <dbPr connection="Provider=Microsoft.Mashup.OleDb.1;Data Source=$Workbook$;Location=&quot;Table001 (Page 1-3)&quot;;Extended Properties=&quot;&quot;" command="SELECT * FROM [Table001 (Page 1-3)]"/>
  </connection>
  <connection id="3" xr16:uid="{53B9958A-41AD-451A-A704-F303802397E2}" keepAlive="1" name="Query - Table002 (Page 1)" description="Connection to the 'Table002 (Page 1)' query in the workbook." type="5" refreshedVersion="0" background="1">
    <dbPr connection="Provider=Microsoft.Mashup.OleDb.1;Data Source=$Workbook$;Location=&quot;Table002 (Page 1)&quot;;Extended Properties=&quot;&quot;" command="SELECT * FROM [Table002 (Page 1)]"/>
  </connection>
  <connection id="4" xr16:uid="{F29CBF01-9D7C-4E9D-A18C-5A89C57ADEBF}" keepAlive="1" name="Query - Table003 (Page 2)" description="Connection to the 'Table003 (Page 2)' query in the workbook." type="5" refreshedVersion="0" background="1">
    <dbPr connection="Provider=Microsoft.Mashup.OleDb.1;Data Source=$Workbook$;Location=&quot;Table003 (Page 2)&quot;;Extended Properties=&quot;&quot;" command="SELECT * FROM [Table003 (Page 2)]"/>
  </connection>
</connections>
</file>

<file path=xl/sharedStrings.xml><?xml version="1.0" encoding="utf-8"?>
<sst xmlns="http://schemas.openxmlformats.org/spreadsheetml/2006/main" count="528" uniqueCount="355">
  <si>
    <t>NUMBER</t>
  </si>
  <si>
    <t>FEDERAL ADJUSTED GROSS INCOME</t>
  </si>
  <si>
    <t>RETURN TYPE</t>
  </si>
  <si>
    <t>FILING STATUS</t>
  </si>
  <si>
    <t>5TH PERCENTILE</t>
  </si>
  <si>
    <t>10TH PERCENTILE</t>
  </si>
  <si>
    <t>MEDIAN</t>
  </si>
  <si>
    <t>90TH PERCENTILE</t>
  </si>
  <si>
    <t>95TH PERCENTILE</t>
  </si>
  <si>
    <t>ADJUSTED GROSS INCOME  CLASS</t>
  </si>
  <si>
    <t>All</t>
  </si>
  <si>
    <t>Table 1</t>
  </si>
  <si>
    <t>Table 2</t>
  </si>
  <si>
    <t>Table 3</t>
  </si>
  <si>
    <t>Table 4</t>
  </si>
  <si>
    <t>Table 5</t>
  </si>
  <si>
    <t>Table 6</t>
  </si>
  <si>
    <t>Table 7</t>
  </si>
  <si>
    <t>UTAH TAXABLE INCOME</t>
  </si>
  <si>
    <t>UTAH INCOME TAX</t>
  </si>
  <si>
    <t>Fiduciary Statistics</t>
  </si>
  <si>
    <t>ALL</t>
  </si>
  <si>
    <t>Non-resident</t>
  </si>
  <si>
    <t>Resident</t>
  </si>
  <si>
    <t>Federal Adjusted Gross Income Percentiles by Return Type and Filing Status</t>
  </si>
  <si>
    <t>DISTRIBUTION OF FEDERAL ADJUSTED GROSS INCOME</t>
  </si>
  <si>
    <t>DISTRIBUTION OF UTAH TAXABLE INCOME</t>
  </si>
  <si>
    <t>COUNTY</t>
  </si>
  <si>
    <t>Notes: N=Non-resident, R=Resident</t>
  </si>
  <si>
    <t>FIDUCIARY STATISTICS</t>
  </si>
  <si>
    <t>Notes: Statistics based on full year resident returns.</t>
  </si>
  <si>
    <t>COUNTY STATISTICS</t>
  </si>
  <si>
    <t>Full Year Resident Statistics by AGI Class</t>
  </si>
  <si>
    <t>back to table of contents</t>
  </si>
  <si>
    <t>A</t>
  </si>
  <si>
    <t>B</t>
  </si>
  <si>
    <t>C</t>
  </si>
  <si>
    <t>D</t>
  </si>
  <si>
    <t>Beaver</t>
  </si>
  <si>
    <t>N</t>
  </si>
  <si>
    <t>R</t>
  </si>
  <si>
    <t>Box Elder</t>
  </si>
  <si>
    <t>Cache</t>
  </si>
  <si>
    <t>Carbon</t>
  </si>
  <si>
    <t>Daggett</t>
  </si>
  <si>
    <t>Davis</t>
  </si>
  <si>
    <t>Duchesne</t>
  </si>
  <si>
    <t>Emery</t>
  </si>
  <si>
    <t>Garfield</t>
  </si>
  <si>
    <t>Grand</t>
  </si>
  <si>
    <t>Iron</t>
  </si>
  <si>
    <t>Juab</t>
  </si>
  <si>
    <t>Kane</t>
  </si>
  <si>
    <t>Millard</t>
  </si>
  <si>
    <t>Morgan</t>
  </si>
  <si>
    <t>Piute</t>
  </si>
  <si>
    <t>Rich</t>
  </si>
  <si>
    <t>Salt Lake</t>
  </si>
  <si>
    <t>San Juan</t>
  </si>
  <si>
    <t>Sanpete</t>
  </si>
  <si>
    <t>Sevier</t>
  </si>
  <si>
    <t>Summit</t>
  </si>
  <si>
    <t>Tooele</t>
  </si>
  <si>
    <t>Uintah</t>
  </si>
  <si>
    <t>Utah</t>
  </si>
  <si>
    <t>Wasatch</t>
  </si>
  <si>
    <t>Washington</t>
  </si>
  <si>
    <t>Wayne</t>
  </si>
  <si>
    <t>Weber</t>
  </si>
  <si>
    <t>UNDER $1</t>
  </si>
  <si>
    <t>$1 - $5k</t>
  </si>
  <si>
    <t>&gt;$5k - $10k</t>
  </si>
  <si>
    <t>&gt;$10k - $15k</t>
  </si>
  <si>
    <t>&gt;$15k - $20k</t>
  </si>
  <si>
    <t>&gt;$20k - $25k</t>
  </si>
  <si>
    <t>&gt;$25k - $30k</t>
  </si>
  <si>
    <t>&gt;$30k - $35k</t>
  </si>
  <si>
    <t>&gt;$35k - $40k</t>
  </si>
  <si>
    <t>&gt;$40k - $45k</t>
  </si>
  <si>
    <t>&gt;$45k - $50k</t>
  </si>
  <si>
    <t>&gt;$50k - $75k</t>
  </si>
  <si>
    <t>&gt;$75k - $100k</t>
  </si>
  <si>
    <t>&gt;$100k - $250k</t>
  </si>
  <si>
    <t>&gt;$250k - $1 million</t>
  </si>
  <si>
    <t>&gt;$1 million</t>
  </si>
  <si>
    <t>NUMBER OF RETURNS</t>
  </si>
  <si>
    <t>NUMBER OF EXEMPTIONS</t>
  </si>
  <si>
    <t>STATE TAX</t>
  </si>
  <si>
    <t>EFFECTIVE STATE TAX RATE</t>
  </si>
  <si>
    <t>Utah Statistics of Income Tax-Year 2005</t>
  </si>
  <si>
    <t>(Returns Processed as of late November 2006)</t>
  </si>
  <si>
    <t>Unknown/Out of State</t>
  </si>
  <si>
    <t>State of Utah</t>
  </si>
  <si>
    <t>N/D</t>
  </si>
  <si>
    <t>20TH PERCENTILE</t>
  </si>
  <si>
    <t>30TH PERCENTILE</t>
  </si>
  <si>
    <t>40TH PERCENTILE</t>
  </si>
  <si>
    <t>60TH PERCENTILE</t>
  </si>
  <si>
    <t>70TH PERCENTILE</t>
  </si>
  <si>
    <t>80TH PERCENTILE</t>
  </si>
  <si>
    <t>Notes: A=Single, B=Head of Household, C=Married Filing Joint, D=Married Filing Separate</t>
  </si>
  <si>
    <t>Fiduciary Income Tax By Residency</t>
  </si>
  <si>
    <t>RESIDENCY</t>
  </si>
  <si>
    <t>UNKNOWN</t>
  </si>
  <si>
    <t>NONRESIDENT/PART YEAR RESIDENT</t>
  </si>
  <si>
    <t>FULL YEAR RESIDENT</t>
  </si>
  <si>
    <t>TOTAL</t>
  </si>
  <si>
    <t>Fiduciary Income Tax By Taxable Income</t>
  </si>
  <si>
    <t>TAXABLE INCOME</t>
  </si>
  <si>
    <t>$100,000 or over</t>
  </si>
  <si>
    <t>&lt;$0 to $50,000</t>
  </si>
  <si>
    <t>&gt;$50,000 to $100,000</t>
  </si>
  <si>
    <t>BRACKET</t>
  </si>
  <si>
    <t>RETURN SHARE</t>
  </si>
  <si>
    <t>TAXABLE INCOME (MILLIONS)</t>
  </si>
  <si>
    <t>TAXABLE INCOME SHARE</t>
  </si>
  <si>
    <t>LOWER BRACKET INCOME (MILLIONS)</t>
  </si>
  <si>
    <t>LOWER BRACKET SHARE</t>
  </si>
  <si>
    <t>TOP BRACKET INCOME (MILLIONS)</t>
  </si>
  <si>
    <t>TOP BRACKET SHARE</t>
  </si>
  <si>
    <t>LOWER</t>
  </si>
  <si>
    <t>TOP</t>
  </si>
  <si>
    <t>SINGLE</t>
  </si>
  <si>
    <t>HEAD OF HOUSEHOLD</t>
  </si>
  <si>
    <t>MARRIED JOINT</t>
  </si>
  <si>
    <t>MARRIED SEPARATE</t>
  </si>
  <si>
    <t>UTAH INCOME TAX RETURN STATISTICS BY TAX LINE</t>
  </si>
  <si>
    <t>TAX LINE</t>
  </si>
  <si>
    <t>AVERAGE</t>
  </si>
  <si>
    <t>TOTAL EXEMPTIONS</t>
  </si>
  <si>
    <t>DISABLED EXEMPTIONS</t>
  </si>
  <si>
    <t>TAXPAYER 65 OR OLDER</t>
  </si>
  <si>
    <t>SPOUSE 65 OR OLDER</t>
  </si>
  <si>
    <t>ADJUSTED GROSS INCOME</t>
  </si>
  <si>
    <t>STATE INCOME TAX ADD
BACK</t>
  </si>
  <si>
    <t>ALL ADDITIONS</t>
  </si>
  <si>
    <t>&lt;10</t>
  </si>
  <si>
    <t>.</t>
  </si>
  <si>
    <t>TRUST TAXES</t>
  </si>
  <si>
    <t>MEDICAL SAVING ADDITION</t>
  </si>
  <si>
    <t>EDUCATION SAVING
ADDITION</t>
  </si>
  <si>
    <t>$1,000</t>
  </si>
  <si>
    <t>CHILDRENS INCOME</t>
  </si>
  <si>
    <t>MUNICIPAL INTEREST</t>
  </si>
  <si>
    <t>FEDERAL DEDUCTIONS</t>
  </si>
  <si>
    <t>PERSONAL EXEMPTION $</t>
  </si>
  <si>
    <t>ONE-HALF FEDERAL TAX</t>
  </si>
  <si>
    <t>STATE TAX REFUND
DEDUCTION</t>
  </si>
  <si>
    <t>RETIREMENT EXEMPTION</t>
  </si>
  <si>
    <t>$7,500</t>
  </si>
  <si>
    <t>TOTAL OTHER DEDUCTIONS</t>
  </si>
  <si>
    <t>U.S. INTEREST</t>
  </si>
  <si>
    <t>EDUCATION SAVING
DEDUCTION</t>
  </si>
  <si>
    <t>$2,700</t>
  </si>
  <si>
    <t>LONG TERM INSURANCE
PREMIUM</t>
  </si>
  <si>
    <t>$1,547</t>
  </si>
  <si>
    <t>ADOPTION EXPENSE</t>
  </si>
  <si>
    <t>NATIVE AMERICAN</t>
  </si>
  <si>
    <t>RR RETIREMENT</t>
  </si>
  <si>
    <t>EQUITABLE ADJUSTMENTS</t>
  </si>
  <si>
    <t>NON-RESIDENT ACTIVE DUTY</t>
  </si>
  <si>
    <t>UTAH INCOME TAX LIABILITY</t>
  </si>
  <si>
    <t>NON-RES ADJUSTED GROSS
INCOME</t>
  </si>
  <si>
    <t>TOTAL NON-REFUNDABLE
CREDITS</t>
  </si>
  <si>
    <t>TAXES TO OTHER STATE</t>
  </si>
  <si>
    <t>AT HOME PARENT</t>
  </si>
  <si>
    <t>$100</t>
  </si>
  <si>
    <t>QUALIFIED WORKSHOP</t>
  </si>
  <si>
    <t>CLEAN FUEL VEHICLE</t>
  </si>
  <si>
    <t>HISTORICAL PRESERVATION</t>
  </si>
  <si>
    <t>ENTERPRISE ZONE</t>
  </si>
  <si>
    <t>LOW-INCOME HOUSING</t>
  </si>
  <si>
    <t>$3,699</t>
  </si>
  <si>
    <t>RECYCLING MARKET</t>
  </si>
  <si>
    <t>TUTORING DISABLED</t>
  </si>
  <si>
    <t>$500</t>
  </si>
  <si>
    <t>RESEARCH EQUIPMENT</t>
  </si>
  <si>
    <t>TOTAL CONTRIBUTIONS</t>
  </si>
  <si>
    <t>$21</t>
  </si>
  <si>
    <t>$10</t>
  </si>
  <si>
    <t>HOMELESS</t>
  </si>
  <si>
    <t>$17</t>
  </si>
  <si>
    <t>$5</t>
  </si>
  <si>
    <t>ORGAN TRANSPLANT</t>
  </si>
  <si>
    <t>$12</t>
  </si>
  <si>
    <t>NONGAME WILDLIFE</t>
  </si>
  <si>
    <t>SCHOOL DISTRICT</t>
  </si>
  <si>
    <t>$22</t>
  </si>
  <si>
    <t>WOLF DEPREDATION</t>
  </si>
  <si>
    <t>$7</t>
  </si>
  <si>
    <t>TOTAL OTHER PAYMENTS</t>
  </si>
  <si>
    <t>USE TAX</t>
  </si>
  <si>
    <t>RECAPTURE</t>
  </si>
  <si>
    <t>WITHHOLDING</t>
  </si>
  <si>
    <t>PREPAID TAXES</t>
  </si>
  <si>
    <t>TARGETED BUSINESS</t>
  </si>
  <si>
    <t>SPECIAL NEEDS ADOPTION</t>
  </si>
  <si>
    <t>NON-RESIDENT'S
WITHHOLDING</t>
  </si>
  <si>
    <t>MINERAL PRODUCTION
WITHHOLDING</t>
  </si>
  <si>
    <t>$1,977</t>
  </si>
  <si>
    <t>OFF-HIGHWAY GAS TAX</t>
  </si>
  <si>
    <t>FARM HAND TOOLS</t>
  </si>
  <si>
    <t>WITHHOLDING AND CREDITS</t>
  </si>
  <si>
    <t>NET REFUND</t>
  </si>
  <si>
    <t>TAXES DUE WITH RETURN</t>
  </si>
  <si>
    <t>PAID TAXES</t>
  </si>
  <si>
    <t>PAID PENALTY</t>
  </si>
  <si>
    <t>PAID INTEREST</t>
  </si>
  <si>
    <t>PENALTY ASSESSED</t>
  </si>
  <si>
    <t>INTEREST ASSESSED</t>
  </si>
  <si>
    <t>$91,299</t>
  </si>
  <si>
    <t>$32,370</t>
  </si>
  <si>
    <t>$9,168</t>
  </si>
  <si>
    <t>$3,176</t>
  </si>
  <si>
    <t>$36,375</t>
  </si>
  <si>
    <t>$1,345</t>
  </si>
  <si>
    <t>LUMP SUM DISTRIBUTIONN</t>
  </si>
  <si>
    <t>$15,779</t>
  </si>
  <si>
    <t>$2,044</t>
  </si>
  <si>
    <t>$11,969</t>
  </si>
  <si>
    <t>$323</t>
  </si>
  <si>
    <t>$3,348</t>
  </si>
  <si>
    <t>$900</t>
  </si>
  <si>
    <t>$2,313</t>
  </si>
  <si>
    <t>$1,499</t>
  </si>
  <si>
    <t>ADOPTION REFUND ADDITION</t>
  </si>
  <si>
    <t>$3,152</t>
  </si>
  <si>
    <t>$3,000</t>
  </si>
  <si>
    <t>$1,025</t>
  </si>
  <si>
    <t>$627</t>
  </si>
  <si>
    <t>$41,327</t>
  </si>
  <si>
    <t>$1,415</t>
  </si>
  <si>
    <t>$19,917</t>
  </si>
  <si>
    <t>$10,000</t>
  </si>
  <si>
    <t>$6,080</t>
  </si>
  <si>
    <t>$4,800</t>
  </si>
  <si>
    <t>$10,124</t>
  </si>
  <si>
    <t>$1,346</t>
  </si>
  <si>
    <t>$1,822</t>
  </si>
  <si>
    <t>$575</t>
  </si>
  <si>
    <t>$8,421</t>
  </si>
  <si>
    <t>$8,274</t>
  </si>
  <si>
    <t>$1,731</t>
  </si>
  <si>
    <t>$23,577</t>
  </si>
  <si>
    <t>$489</t>
  </si>
  <si>
    <t>MEDICAL SAVING DEDUCTION</t>
  </si>
  <si>
    <t>$1,390</t>
  </si>
  <si>
    <t>$940</t>
  </si>
  <si>
    <t>HEALTH INSURANCE
PREMIUM =</t>
  </si>
  <si>
    <t>$2,156</t>
  </si>
  <si>
    <t>$1,756</t>
  </si>
  <si>
    <t>$1,452</t>
  </si>
  <si>
    <t>$1,090</t>
  </si>
  <si>
    <t>$8,003</t>
  </si>
  <si>
    <t>$4,962</t>
  </si>
  <si>
    <t>$27,421</t>
  </si>
  <si>
    <t>$19,448</t>
  </si>
  <si>
    <t>$15,648</t>
  </si>
  <si>
    <t>$13,068</t>
  </si>
  <si>
    <t>$18,527</t>
  </si>
  <si>
    <t>CAPITAL GAIN TRANSACTION</t>
  </si>
  <si>
    <t>$29,593</t>
  </si>
  <si>
    <t>$3,330</t>
  </si>
  <si>
    <t>$29,859</t>
  </si>
  <si>
    <t>$27,190</t>
  </si>
  <si>
    <t>NATIONAL GUARD AND
RESERVES</t>
  </si>
  <si>
    <t>$2,158</t>
  </si>
  <si>
    <t>$2,200</t>
  </si>
  <si>
    <t>$78,343</t>
  </si>
  <si>
    <t>$22,997</t>
  </si>
  <si>
    <t>$2,711</t>
  </si>
  <si>
    <t>$1,339</t>
  </si>
  <si>
    <t>$485,847</t>
  </si>
  <si>
    <t>$38,400</t>
  </si>
  <si>
    <t>$2,724</t>
  </si>
  <si>
    <t>$184</t>
  </si>
  <si>
    <t>$3,479</t>
  </si>
  <si>
    <t>$366</t>
  </si>
  <si>
    <t>$97</t>
  </si>
  <si>
    <t>$144</t>
  </si>
  <si>
    <t>$189</t>
  </si>
  <si>
    <t>RENEWABLE ENERGY SYSTEM</t>
  </si>
  <si>
    <t>$1,103</t>
  </si>
  <si>
    <t>$560</t>
  </si>
  <si>
    <t>$1,807</t>
  </si>
  <si>
    <t>$4,036</t>
  </si>
  <si>
    <t>$2,582</t>
  </si>
  <si>
    <t>$7,036</t>
  </si>
  <si>
    <t>$2,393</t>
  </si>
  <si>
    <t>$1,598</t>
  </si>
  <si>
    <t>$428</t>
  </si>
  <si>
    <t>HIRING DISABLED</t>
  </si>
  <si>
    <t>$1,384</t>
  </si>
  <si>
    <t>$389</t>
  </si>
  <si>
    <t>$181</t>
  </si>
  <si>
    <t>$297</t>
  </si>
  <si>
    <t>$3</t>
  </si>
  <si>
    <t>$11</t>
  </si>
  <si>
    <t>COLLEGE OF APPLIED
TECHNOLOGY</t>
  </si>
  <si>
    <t>$8</t>
  </si>
  <si>
    <t>$4</t>
  </si>
  <si>
    <t>UNIFORM SCHOOL FUND</t>
  </si>
  <si>
    <t>$47</t>
  </si>
  <si>
    <t>$20</t>
  </si>
  <si>
    <t>$49</t>
  </si>
  <si>
    <t>TOTAL TAX =</t>
  </si>
  <si>
    <t>$2,638</t>
  </si>
  <si>
    <t>$1,295</t>
  </si>
  <si>
    <t>$1,950</t>
  </si>
  <si>
    <t>$1,196</t>
  </si>
  <si>
    <t>$14,371</t>
  </si>
  <si>
    <t>$2,500</t>
  </si>
  <si>
    <t>TOTAL REFUNDABLE CREDITS</t>
  </si>
  <si>
    <t>$4,711</t>
  </si>
  <si>
    <t>$245</t>
  </si>
  <si>
    <t>$3,739</t>
  </si>
  <si>
    <t>$550</t>
  </si>
  <si>
    <t>$11,919</t>
  </si>
  <si>
    <t>$826</t>
  </si>
  <si>
    <t>$1,710</t>
  </si>
  <si>
    <t>$174</t>
  </si>
  <si>
    <t>$317</t>
  </si>
  <si>
    <t>$131</t>
  </si>
  <si>
    <t>$313</t>
  </si>
  <si>
    <t>$2,392</t>
  </si>
  <si>
    <t>$1,218</t>
  </si>
  <si>
    <t>$536</t>
  </si>
  <si>
    <t>$1,802</t>
  </si>
  <si>
    <t>$470</t>
  </si>
  <si>
    <t>$1,877</t>
  </si>
  <si>
    <t>$471</t>
  </si>
  <si>
    <t>$192</t>
  </si>
  <si>
    <t>$58</t>
  </si>
  <si>
    <t>$44</t>
  </si>
  <si>
    <t>$198</t>
  </si>
  <si>
    <t>$60</t>
  </si>
  <si>
    <t>$46</t>
  </si>
  <si>
    <t/>
  </si>
  <si>
    <t>About State Income Tax Data</t>
  </si>
  <si>
    <t>The main income variable used in this report is federal adjusted gross income (FAGI).  There are several differences between FAGI and other income data sources.  Some of the differences include (but are not limited to) the following:  First, FAGI includes capital gains which most definitions of income do not cover.  Second, only the taxable portions of social security, pension, and IRA income are included in FAGI.  Third, nontaxable government assistance payments are not included in FAGI.  In addition, a list of adjustments are subtracted to arrive at FAGI.  Please refer to the IRS and federal form 1040 for more information on what is included in FAGI.</t>
  </si>
  <si>
    <t>The data in this report is summarized from tax returns as originally processed; thus any reporting errors on a return will be reflected in this data.  If audit or other adjustments are subsequently applied to a return, such adjustments will not be reflected in this data.</t>
  </si>
  <si>
    <t>UTAH STATISTICS OF INCOME - Tax Year 2005</t>
  </si>
  <si>
    <t>About</t>
  </si>
  <si>
    <t>Full Year Resident Statistics by Filing Status</t>
  </si>
  <si>
    <t>TOTAL FEDERAL ADJUSTED GROSS INCOME</t>
  </si>
  <si>
    <t>AVERAGE FEDERAL ADJUSTED GROSS INCOME</t>
  </si>
  <si>
    <t>Single</t>
  </si>
  <si>
    <t>Head of Household</t>
  </si>
  <si>
    <t>Married Filing Joint</t>
  </si>
  <si>
    <t>Married Filing Separate</t>
  </si>
  <si>
    <t xml:space="preserve">Distribution of Utah Taxable Income </t>
  </si>
  <si>
    <t>Statistics of Income Tax by County and Return Type</t>
  </si>
  <si>
    <t>Line Item Tax Return Statistics</t>
  </si>
  <si>
    <t>The data in this report is summarized from tax year 2005 TC-40 Utah Individual Income Tax Returns processed as of November 2006.  While Census and other figures represent the whole population, the tax return data in this report is limited to those who file tax returns, thus low income residents are under-represented.  The data in this report represent a per return basis, rather than a per capita or per household basis.</t>
  </si>
  <si>
    <t>Notes: Percentiles are rounded.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</si>
</sst>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3" formatCode="_(* #,##0.00_);_(* \(#,##0.00\);_(* &quot;-&quot;??_);_(@_)"/>
    <numFmt numFmtId="164" formatCode="&quot;$&quot;#,##0"/>
    <numFmt numFmtId="165" formatCode="_(* #,##0_);_(* \(#,##0\);_(* &quot;-&quot;??_);_(@_)"/>
    <numFmt numFmtId="166" formatCode="0.0%"/>
    <numFmt numFmtId="167" formatCode="_(* #,##0.0_);_(* \(#,##0.0\);_(* &quot;-&quot;??_);_(@_)"/>
  </numFmts>
  <fonts count="32" x14ac:knownFonts="1">
    <font>
      <sz val="11"/>
      <color theme="1"/>
      <name val="Calibri"/>
      <family val="2"/>
      <scheme val="minor"/>
    </font>
    <font>
      <b/>
      <sz val="11"/>
      <color theme="1"/>
      <name val="Calibri"/>
      <family val="2"/>
      <scheme val="minor"/>
    </font>
    <font>
      <sz val="12"/>
      <color theme="1"/>
      <name val="Calibri"/>
      <family val="2"/>
      <scheme val="minor"/>
    </font>
    <font>
      <u/>
      <sz val="11"/>
      <color theme="10"/>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0"/>
      <color theme="1"/>
      <name val="Calibri"/>
      <family val="2"/>
      <scheme val="minor"/>
    </font>
    <font>
      <sz val="9"/>
      <color theme="1"/>
      <name val="Calibri"/>
      <family val="2"/>
      <scheme val="minor"/>
    </font>
    <font>
      <b/>
      <sz val="14"/>
      <color theme="1"/>
      <name val="Calibri"/>
      <family val="2"/>
      <scheme val="minor"/>
    </font>
    <font>
      <u/>
      <sz val="12"/>
      <color theme="10"/>
      <name val="Calibri"/>
      <family val="2"/>
    </font>
    <font>
      <sz val="8.25"/>
      <name val="Helv"/>
    </font>
    <font>
      <sz val="10"/>
      <color rgb="FFFF0000"/>
      <name val="Thorndale AMT"/>
    </font>
    <font>
      <b/>
      <sz val="16"/>
      <color rgb="FF000000"/>
      <name val="Thorndale AMT"/>
    </font>
    <font>
      <b/>
      <i/>
      <sz val="13"/>
      <color rgb="FF000000"/>
      <name val="Thorndale AMT"/>
    </font>
    <font>
      <b/>
      <sz val="14"/>
      <color rgb="FF000000"/>
      <name val="Thorndale AMT"/>
    </font>
    <font>
      <sz val="10"/>
      <color rgb="FF000000"/>
      <name val="Thorndale AMT"/>
    </font>
    <font>
      <sz val="14"/>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rgb="FFFFFFFF"/>
        <bgColor indexed="64"/>
      </patternFill>
    </fill>
  </fills>
  <borders count="18">
    <border>
      <left/>
      <right/>
      <top/>
      <bottom/>
      <diagonal/>
    </border>
    <border>
      <left/>
      <right/>
      <top style="thick">
        <color auto="1"/>
      </top>
      <bottom style="thick">
        <color auto="1"/>
      </bottom>
      <diagonal/>
    </border>
    <border>
      <left/>
      <right/>
      <top/>
      <bottom style="thick">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auto="1"/>
      </top>
      <bottom/>
      <diagonal/>
    </border>
    <border>
      <left/>
      <right/>
      <top/>
      <bottom style="thin">
        <color auto="1"/>
      </bottom>
      <diagonal/>
    </border>
    <border>
      <left/>
      <right/>
      <top/>
      <bottom style="medium">
        <color indexed="64"/>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style="thin">
        <color rgb="FF000000"/>
      </left>
      <right style="thin">
        <color rgb="FF000000"/>
      </right>
      <top style="thin">
        <color rgb="FF000000"/>
      </top>
      <bottom style="thin">
        <color rgb="FF000000"/>
      </bottom>
      <diagonal/>
    </border>
  </borders>
  <cellStyleXfs count="48">
    <xf numFmtId="0" fontId="0" fillId="0" borderId="0"/>
    <xf numFmtId="0" fontId="3" fillId="0" borderId="0" applyNumberFormat="0" applyFill="0" applyBorder="0" applyAlignment="0" applyProtection="0">
      <alignment vertical="top"/>
      <protection locked="0"/>
    </xf>
    <xf numFmtId="0" fontId="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6" applyNumberFormat="0" applyAlignment="0" applyProtection="0"/>
    <xf numFmtId="0" fontId="13" fillId="6" borderId="7" applyNumberFormat="0" applyAlignment="0" applyProtection="0"/>
    <xf numFmtId="0" fontId="14" fillId="6" borderId="6" applyNumberFormat="0" applyAlignment="0" applyProtection="0"/>
    <xf numFmtId="0" fontId="15" fillId="0" borderId="8" applyNumberFormat="0" applyFill="0" applyAlignment="0" applyProtection="0"/>
    <xf numFmtId="0" fontId="16" fillId="7" borderId="9"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0" borderId="11" applyNumberFormat="0" applyFill="0" applyAlignment="0" applyProtection="0"/>
    <xf numFmtId="0" fontId="19"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9" fillId="32" borderId="0" applyNumberFormat="0" applyBorder="0" applyAlignment="0" applyProtection="0"/>
    <xf numFmtId="0" fontId="20" fillId="8" borderId="10" applyNumberFormat="0" applyFont="0" applyAlignment="0" applyProtection="0"/>
    <xf numFmtId="43" fontId="4" fillId="0" borderId="0" applyFont="0" applyFill="0" applyBorder="0" applyAlignment="0" applyProtection="0"/>
    <xf numFmtId="9" fontId="4" fillId="0" borderId="0" applyFont="0" applyFill="0" applyBorder="0" applyAlignment="0" applyProtection="0"/>
    <xf numFmtId="4" fontId="25" fillId="0" borderId="13"/>
    <xf numFmtId="8" fontId="25" fillId="0" borderId="13"/>
    <xf numFmtId="0" fontId="26" fillId="0" borderId="0"/>
  </cellStyleXfs>
  <cellXfs count="52">
    <xf numFmtId="0" fontId="0" fillId="0" borderId="0" xfId="0"/>
    <xf numFmtId="3" fontId="0" fillId="0" borderId="0" xfId="0" applyNumberFormat="1"/>
    <xf numFmtId="10" fontId="0" fillId="0" borderId="0" xfId="0" applyNumberFormat="1"/>
    <xf numFmtId="0" fontId="0" fillId="0" borderId="0" xfId="0" applyAlignment="1">
      <alignment vertical="top" wrapText="1"/>
    </xf>
    <xf numFmtId="0" fontId="0" fillId="0" borderId="0" xfId="0" applyAlignment="1">
      <alignment vertical="top"/>
    </xf>
    <xf numFmtId="0" fontId="0" fillId="0" borderId="2" xfId="0" applyBorder="1" applyAlignment="1">
      <alignment vertical="top" wrapText="1"/>
    </xf>
    <xf numFmtId="3" fontId="0" fillId="0" borderId="2" xfId="0" applyNumberFormat="1" applyBorder="1"/>
    <xf numFmtId="164" fontId="0" fillId="0" borderId="0" xfId="0" applyNumberFormat="1"/>
    <xf numFmtId="164" fontId="0" fillId="0" borderId="2" xfId="0" applyNumberFormat="1" applyBorder="1"/>
    <xf numFmtId="0" fontId="3" fillId="0" borderId="0" xfId="1" applyAlignment="1" applyProtection="1"/>
    <xf numFmtId="164" fontId="0" fillId="0" borderId="0" xfId="0" applyNumberFormat="1" applyAlignment="1">
      <alignment horizontal="right"/>
    </xf>
    <xf numFmtId="3" fontId="0" fillId="0" borderId="0" xfId="0" applyNumberFormat="1" applyAlignment="1">
      <alignment horizontal="right"/>
    </xf>
    <xf numFmtId="0" fontId="21" fillId="0" borderId="0" xfId="0" applyFont="1" applyAlignment="1">
      <alignment horizontal="center"/>
    </xf>
    <xf numFmtId="0" fontId="2" fillId="0" borderId="0" xfId="0" applyFont="1"/>
    <xf numFmtId="0" fontId="0" fillId="33" borderId="1" xfId="0" applyFill="1" applyBorder="1" applyAlignment="1">
      <alignment horizontal="center" vertical="center" wrapText="1"/>
    </xf>
    <xf numFmtId="3" fontId="0" fillId="33" borderId="1" xfId="0" applyNumberFormat="1" applyFill="1" applyBorder="1" applyAlignment="1">
      <alignment horizontal="center" vertical="center" wrapText="1"/>
    </xf>
    <xf numFmtId="164" fontId="0" fillId="33" borderId="1" xfId="0" applyNumberFormat="1" applyFill="1" applyBorder="1" applyAlignment="1">
      <alignment horizontal="center" vertical="center" wrapText="1"/>
    </xf>
    <xf numFmtId="10" fontId="0" fillId="33" borderId="1" xfId="0" applyNumberFormat="1" applyFill="1" applyBorder="1" applyAlignment="1">
      <alignment horizontal="center" vertical="center" wrapText="1"/>
    </xf>
    <xf numFmtId="3" fontId="2" fillId="33" borderId="1" xfId="0" applyNumberFormat="1" applyFont="1" applyFill="1" applyBorder="1" applyAlignment="1">
      <alignment horizontal="center" vertical="center" wrapText="1"/>
    </xf>
    <xf numFmtId="164" fontId="2" fillId="33" borderId="1" xfId="0" applyNumberFormat="1" applyFont="1" applyFill="1" applyBorder="1" applyAlignment="1">
      <alignment horizontal="center" vertical="center" wrapText="1"/>
    </xf>
    <xf numFmtId="0" fontId="2" fillId="33" borderId="1" xfId="0" applyFont="1" applyFill="1" applyBorder="1" applyAlignment="1">
      <alignment horizontal="center" vertical="center" wrapText="1"/>
    </xf>
    <xf numFmtId="0" fontId="24" fillId="0" borderId="0" xfId="1" applyFont="1" applyAlignment="1" applyProtection="1"/>
    <xf numFmtId="0" fontId="2" fillId="0" borderId="0" xfId="0" applyFont="1" applyAlignment="1">
      <alignment horizontal="left"/>
    </xf>
    <xf numFmtId="0" fontId="3" fillId="0" borderId="0" xfId="1" applyAlignment="1" applyProtection="1">
      <alignment horizontal="left"/>
    </xf>
    <xf numFmtId="0" fontId="0" fillId="0" borderId="12" xfId="0" applyBorder="1"/>
    <xf numFmtId="0" fontId="23" fillId="0" borderId="0" xfId="0" applyFont="1" applyAlignment="1">
      <alignment horizontal="center"/>
    </xf>
    <xf numFmtId="0" fontId="0" fillId="0" borderId="14" xfId="0" applyBorder="1"/>
    <xf numFmtId="3" fontId="0" fillId="0" borderId="14" xfId="0" applyNumberFormat="1" applyBorder="1"/>
    <xf numFmtId="164" fontId="0" fillId="0" borderId="14" xfId="0" applyNumberFormat="1" applyBorder="1"/>
    <xf numFmtId="166" fontId="0" fillId="0" borderId="0" xfId="44" applyNumberFormat="1" applyFont="1"/>
    <xf numFmtId="166" fontId="0" fillId="0" borderId="14" xfId="44" applyNumberFormat="1" applyFont="1" applyBorder="1"/>
    <xf numFmtId="165" fontId="0" fillId="0" borderId="0" xfId="43" applyNumberFormat="1" applyFont="1" applyFill="1"/>
    <xf numFmtId="0" fontId="0" fillId="0" borderId="0" xfId="0" applyAlignment="1">
      <alignment horizontal="right"/>
    </xf>
    <xf numFmtId="0" fontId="0" fillId="0" borderId="15" xfId="0" applyBorder="1"/>
    <xf numFmtId="165" fontId="0" fillId="0" borderId="16" xfId="43" applyNumberFormat="1" applyFont="1" applyFill="1" applyBorder="1"/>
    <xf numFmtId="164" fontId="0" fillId="0" borderId="16" xfId="0" applyNumberFormat="1" applyBorder="1"/>
    <xf numFmtId="0" fontId="0" fillId="0" borderId="16" xfId="0" applyBorder="1" applyAlignment="1">
      <alignment horizontal="right"/>
    </xf>
    <xf numFmtId="165" fontId="0" fillId="0" borderId="16" xfId="43" applyNumberFormat="1" applyFont="1" applyFill="1" applyBorder="1" applyAlignment="1">
      <alignment horizontal="right"/>
    </xf>
    <xf numFmtId="167" fontId="0" fillId="0" borderId="0" xfId="43" applyNumberFormat="1" applyFont="1" applyFill="1"/>
    <xf numFmtId="0" fontId="27" fillId="34" borderId="0" xfId="47" applyFont="1" applyFill="1" applyAlignment="1">
      <alignment wrapText="1"/>
    </xf>
    <xf numFmtId="0" fontId="26" fillId="34" borderId="0" xfId="47" applyFill="1"/>
    <xf numFmtId="0" fontId="28" fillId="0" borderId="0" xfId="47" applyFont="1" applyAlignment="1">
      <alignment wrapText="1"/>
    </xf>
    <xf numFmtId="0" fontId="29" fillId="34" borderId="0" xfId="47" applyFont="1" applyFill="1" applyAlignment="1">
      <alignment wrapText="1"/>
    </xf>
    <xf numFmtId="0" fontId="30" fillId="34" borderId="17" xfId="47" applyFont="1" applyFill="1" applyBorder="1" applyAlignment="1">
      <alignment vertical="top" wrapText="1"/>
    </xf>
    <xf numFmtId="0" fontId="21" fillId="0" borderId="12" xfId="0" applyFont="1" applyBorder="1" applyAlignment="1">
      <alignment horizontal="left" vertical="top"/>
    </xf>
    <xf numFmtId="0" fontId="21" fillId="0" borderId="0" xfId="0" applyFont="1" applyAlignment="1">
      <alignment horizontal="left" vertical="top"/>
    </xf>
    <xf numFmtId="0" fontId="23" fillId="0" borderId="0" xfId="0" applyFont="1" applyAlignment="1">
      <alignment horizontal="center"/>
    </xf>
    <xf numFmtId="0" fontId="21" fillId="0" borderId="0" xfId="0" applyFont="1" applyAlignment="1">
      <alignment horizontal="center"/>
    </xf>
    <xf numFmtId="0" fontId="21" fillId="0" borderId="12" xfId="0" applyFont="1" applyBorder="1" applyAlignment="1">
      <alignment horizontal="left" vertical="top"/>
    </xf>
    <xf numFmtId="0" fontId="23" fillId="0" borderId="2" xfId="0" applyFont="1" applyBorder="1" applyAlignment="1">
      <alignment horizontal="center"/>
    </xf>
    <xf numFmtId="0" fontId="31" fillId="0" borderId="2" xfId="0" applyFont="1" applyBorder="1" applyAlignment="1">
      <alignment horizontal="center"/>
    </xf>
    <xf numFmtId="0" fontId="22" fillId="0" borderId="12" xfId="0" applyFont="1" applyBorder="1" applyAlignment="1">
      <alignment horizontal="left" vertical="top"/>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Comma" xfId="43" builtinId="3"/>
    <cellStyle name="comma(2)" xfId="45" xr:uid="{00000000-0005-0000-0000-00001D000000}"/>
    <cellStyle name="currency(2)" xfId="46" xr:uid="{00000000-0005-0000-0000-000020000000}"/>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rmal 2" xfId="47" xr:uid="{0BAFA2AC-8F9B-41DC-A9EB-77D06861595C}"/>
    <cellStyle name="Note 2" xfId="42" xr:uid="{00000000-0005-0000-0000-00002D000000}"/>
    <cellStyle name="Output" xfId="11" builtinId="21" customBuiltin="1"/>
    <cellStyle name="Percent" xfId="44" builtinId="5"/>
    <cellStyle name="Title" xfId="2" builtinId="15" customBuiltin="1"/>
    <cellStyle name="Total" xfId="17" builtinId="25" customBuiltin="1"/>
    <cellStyle name="Warning Text" xfId="1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2"/>
  <sheetViews>
    <sheetView tabSelected="1" workbookViewId="0"/>
  </sheetViews>
  <sheetFormatPr defaultColWidth="8.85546875" defaultRowHeight="15" x14ac:dyDescent="0.25"/>
  <cols>
    <col min="3" max="3" width="113.42578125" customWidth="1"/>
  </cols>
  <sheetData>
    <row r="2" spans="2:3" ht="18.75" x14ac:dyDescent="0.3">
      <c r="B2" s="46" t="s">
        <v>89</v>
      </c>
      <c r="C2" s="46"/>
    </row>
    <row r="3" spans="2:3" x14ac:dyDescent="0.25">
      <c r="B3" s="47" t="s">
        <v>90</v>
      </c>
      <c r="C3" s="47"/>
    </row>
    <row r="4" spans="2:3" x14ac:dyDescent="0.25">
      <c r="B4" s="12"/>
      <c r="C4" s="12"/>
    </row>
    <row r="5" spans="2:3" ht="15.75" x14ac:dyDescent="0.25">
      <c r="B5" s="23" t="s">
        <v>342</v>
      </c>
      <c r="C5" s="22" t="s">
        <v>338</v>
      </c>
    </row>
    <row r="6" spans="2:3" ht="15.75" x14ac:dyDescent="0.25">
      <c r="B6" s="21" t="s">
        <v>11</v>
      </c>
      <c r="C6" s="13" t="s">
        <v>32</v>
      </c>
    </row>
    <row r="7" spans="2:3" ht="15.75" x14ac:dyDescent="0.25">
      <c r="B7" s="21" t="s">
        <v>12</v>
      </c>
      <c r="C7" s="13" t="s">
        <v>343</v>
      </c>
    </row>
    <row r="8" spans="2:3" ht="15.75" x14ac:dyDescent="0.25">
      <c r="B8" s="21" t="s">
        <v>13</v>
      </c>
      <c r="C8" s="13" t="s">
        <v>24</v>
      </c>
    </row>
    <row r="9" spans="2:3" ht="15.75" x14ac:dyDescent="0.25">
      <c r="B9" s="21" t="s">
        <v>14</v>
      </c>
      <c r="C9" s="13" t="s">
        <v>350</v>
      </c>
    </row>
    <row r="10" spans="2:3" ht="15.75" x14ac:dyDescent="0.25">
      <c r="B10" s="21" t="s">
        <v>15</v>
      </c>
      <c r="C10" s="13" t="s">
        <v>351</v>
      </c>
    </row>
    <row r="11" spans="2:3" ht="15.75" x14ac:dyDescent="0.25">
      <c r="B11" s="21" t="s">
        <v>16</v>
      </c>
      <c r="C11" s="13" t="s">
        <v>352</v>
      </c>
    </row>
    <row r="12" spans="2:3" ht="15.75" x14ac:dyDescent="0.25">
      <c r="B12" s="21" t="s">
        <v>17</v>
      </c>
      <c r="C12" s="13" t="s">
        <v>20</v>
      </c>
    </row>
  </sheetData>
  <mergeCells count="2">
    <mergeCell ref="B2:C2"/>
    <mergeCell ref="B3:C3"/>
  </mergeCells>
  <hyperlinks>
    <hyperlink ref="B6" location="TABLE1!A1" display="Table 1" xr:uid="{00000000-0004-0000-0000-000000000000}"/>
    <hyperlink ref="B7" location="TABLE2!A1" display="Table 2" xr:uid="{00000000-0004-0000-0000-000001000000}"/>
    <hyperlink ref="B8" location="TABLE3!A1" display="Table 3" xr:uid="{00000000-0004-0000-0000-000002000000}"/>
    <hyperlink ref="B9" location="TABLE4!A1" display="Table 4" xr:uid="{00000000-0004-0000-0000-000003000000}"/>
    <hyperlink ref="B10" location="TABLE5!A1" display="Table 5" xr:uid="{00000000-0004-0000-0000-000004000000}"/>
    <hyperlink ref="B5" location="About!A1" display="About" xr:uid="{00000000-0004-0000-0000-000005000000}"/>
    <hyperlink ref="B11:B12" location="TABLE6!A1" display="Table 6" xr:uid="{00000000-0004-0000-0000-000006000000}"/>
    <hyperlink ref="B11" location="TABLE6!A1" display="Table 6" xr:uid="{00000000-0004-0000-0000-000007000000}"/>
    <hyperlink ref="B12" location="TABLE7!A1" display="Table 7" xr:uid="{00000000-0004-0000-0000-000008000000}"/>
  </hyperlink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9FA27-E251-48C9-8B1C-60F958EDBD2D}">
  <dimension ref="A1:A9"/>
  <sheetViews>
    <sheetView workbookViewId="0"/>
  </sheetViews>
  <sheetFormatPr defaultColWidth="8.85546875" defaultRowHeight="15" x14ac:dyDescent="0.25"/>
  <cols>
    <col min="1" max="1" width="99.140625" customWidth="1"/>
  </cols>
  <sheetData>
    <row r="1" spans="1:1" x14ac:dyDescent="0.25">
      <c r="A1" s="9" t="s">
        <v>33</v>
      </c>
    </row>
    <row r="3" spans="1:1" s="40" customFormat="1" ht="24" customHeight="1" x14ac:dyDescent="0.3">
      <c r="A3" s="39" t="s">
        <v>341</v>
      </c>
    </row>
    <row r="4" spans="1:1" s="40" customFormat="1" ht="18.95" customHeight="1" x14ac:dyDescent="0.3">
      <c r="A4" s="41" t="s">
        <v>337</v>
      </c>
    </row>
    <row r="5" spans="1:1" s="40" customFormat="1" ht="21" customHeight="1" x14ac:dyDescent="0.3">
      <c r="A5" s="42" t="s">
        <v>338</v>
      </c>
    </row>
    <row r="6" spans="1:1" s="40" customFormat="1" ht="12.95" customHeight="1" x14ac:dyDescent="0.2"/>
    <row r="7" spans="1:1" s="40" customFormat="1" ht="57.75" customHeight="1" x14ac:dyDescent="0.2">
      <c r="A7" s="43" t="s">
        <v>353</v>
      </c>
    </row>
    <row r="8" spans="1:1" s="40" customFormat="1" ht="81.75" customHeight="1" x14ac:dyDescent="0.2">
      <c r="A8" s="43" t="s">
        <v>339</v>
      </c>
    </row>
    <row r="9" spans="1:1" s="40" customFormat="1" ht="40.5" customHeight="1" x14ac:dyDescent="0.2">
      <c r="A9" s="43" t="s">
        <v>340</v>
      </c>
    </row>
  </sheetData>
  <hyperlinks>
    <hyperlink ref="A1" location="CONTENTS!A1" display="back to table of contents" xr:uid="{BFB41291-E938-4CCD-A585-379D9597796E}"/>
  </hyperlinks>
  <pageMargins left="0.7" right="0.7" top="0.75" bottom="0.75" header="0.3" footer="0.3"/>
  <pageSetup scale="8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1"/>
  <sheetViews>
    <sheetView workbookViewId="0"/>
  </sheetViews>
  <sheetFormatPr defaultColWidth="8.85546875" defaultRowHeight="15" x14ac:dyDescent="0.25"/>
  <cols>
    <col min="2" max="2" width="19.42578125" customWidth="1"/>
    <col min="3" max="3" width="10.42578125" style="1" customWidth="1"/>
    <col min="4" max="4" width="13.42578125" style="7" customWidth="1"/>
    <col min="5" max="5" width="13.85546875" style="7" bestFit="1" customWidth="1"/>
    <col min="6" max="6" width="18.28515625" style="7" bestFit="1" customWidth="1"/>
    <col min="7" max="7" width="15" style="2" bestFit="1" customWidth="1"/>
    <col min="8" max="8" width="15.140625" style="2" customWidth="1"/>
  </cols>
  <sheetData>
    <row r="1" spans="1:7" x14ac:dyDescent="0.25">
      <c r="A1" s="9" t="s">
        <v>33</v>
      </c>
    </row>
    <row r="2" spans="1:7" ht="19.5" thickBot="1" x14ac:dyDescent="0.35">
      <c r="B2" s="49" t="s">
        <v>32</v>
      </c>
      <c r="C2" s="49"/>
      <c r="D2" s="49"/>
      <c r="E2" s="49"/>
      <c r="F2" s="49"/>
      <c r="G2" s="49"/>
    </row>
    <row r="3" spans="1:7" ht="46.5" thickTop="1" thickBot="1" x14ac:dyDescent="0.3">
      <c r="B3" s="14" t="s">
        <v>9</v>
      </c>
      <c r="C3" s="15" t="s">
        <v>85</v>
      </c>
      <c r="D3" s="16" t="s">
        <v>86</v>
      </c>
      <c r="E3" s="16" t="s">
        <v>87</v>
      </c>
      <c r="F3" s="16" t="s">
        <v>1</v>
      </c>
      <c r="G3" s="17" t="s">
        <v>88</v>
      </c>
    </row>
    <row r="4" spans="1:7" ht="15.75" thickTop="1" x14ac:dyDescent="0.25">
      <c r="B4" s="3" t="s">
        <v>10</v>
      </c>
      <c r="C4" s="1">
        <v>952516</v>
      </c>
      <c r="D4" s="1">
        <v>2219951</v>
      </c>
      <c r="E4" s="7">
        <v>2062032547</v>
      </c>
      <c r="F4" s="7">
        <v>49398682221</v>
      </c>
      <c r="G4" s="2">
        <v>4.1742663027591075E-2</v>
      </c>
    </row>
    <row r="5" spans="1:7" x14ac:dyDescent="0.25">
      <c r="B5" s="4" t="s">
        <v>69</v>
      </c>
      <c r="C5" s="1">
        <v>9813</v>
      </c>
      <c r="D5" s="1">
        <v>18012</v>
      </c>
      <c r="E5" s="7">
        <v>422</v>
      </c>
      <c r="F5" s="7">
        <v>-625286517</v>
      </c>
      <c r="G5" s="2">
        <v>-6.7489061178653237E-7</v>
      </c>
    </row>
    <row r="6" spans="1:7" x14ac:dyDescent="0.25">
      <c r="B6" s="3" t="s">
        <v>70</v>
      </c>
      <c r="C6" s="1">
        <v>78771</v>
      </c>
      <c r="D6" s="1">
        <v>49433</v>
      </c>
      <c r="E6" s="7">
        <v>209202</v>
      </c>
      <c r="F6" s="7">
        <v>215050848</v>
      </c>
      <c r="G6" s="2">
        <v>9.7280248808877051E-4</v>
      </c>
    </row>
    <row r="7" spans="1:7" x14ac:dyDescent="0.25">
      <c r="B7" s="3" t="s">
        <v>71</v>
      </c>
      <c r="C7" s="1">
        <v>83761</v>
      </c>
      <c r="D7" s="1">
        <v>90000</v>
      </c>
      <c r="E7" s="7">
        <v>2756764</v>
      </c>
      <c r="F7" s="7">
        <v>623958525</v>
      </c>
      <c r="G7" s="2">
        <v>4.4181846862337525E-3</v>
      </c>
    </row>
    <row r="8" spans="1:7" x14ac:dyDescent="0.25">
      <c r="B8" s="3" t="s">
        <v>72</v>
      </c>
      <c r="C8" s="1">
        <v>78780</v>
      </c>
      <c r="D8" s="1">
        <v>125105</v>
      </c>
      <c r="E8" s="7">
        <v>11041614</v>
      </c>
      <c r="F8" s="7">
        <v>984451852</v>
      </c>
      <c r="G8" s="2">
        <v>1.121600205999714E-2</v>
      </c>
    </row>
    <row r="9" spans="1:7" x14ac:dyDescent="0.25">
      <c r="B9" s="3" t="s">
        <v>73</v>
      </c>
      <c r="C9" s="1">
        <v>77925</v>
      </c>
      <c r="D9" s="1">
        <v>147936</v>
      </c>
      <c r="E9" s="7">
        <v>21888416</v>
      </c>
      <c r="F9" s="7">
        <v>1362920144</v>
      </c>
      <c r="G9" s="2">
        <v>1.6059940192651521E-2</v>
      </c>
    </row>
    <row r="10" spans="1:7" x14ac:dyDescent="0.25">
      <c r="B10" s="3" t="s">
        <v>74</v>
      </c>
      <c r="C10" s="1">
        <v>69996</v>
      </c>
      <c r="D10" s="1">
        <v>148166</v>
      </c>
      <c r="E10" s="7">
        <v>32028043</v>
      </c>
      <c r="F10" s="7">
        <v>1570943991</v>
      </c>
      <c r="G10" s="2">
        <v>2.0387768872404059E-2</v>
      </c>
    </row>
    <row r="11" spans="1:7" x14ac:dyDescent="0.25">
      <c r="B11" s="3" t="s">
        <v>75</v>
      </c>
      <c r="C11" s="1">
        <v>61429</v>
      </c>
      <c r="D11" s="1">
        <v>141821</v>
      </c>
      <c r="E11" s="7">
        <v>40779991</v>
      </c>
      <c r="F11" s="7">
        <v>1686337032</v>
      </c>
      <c r="G11" s="2">
        <v>2.418258641431531E-2</v>
      </c>
    </row>
    <row r="12" spans="1:7" x14ac:dyDescent="0.25">
      <c r="B12" s="3" t="s">
        <v>76</v>
      </c>
      <c r="C12" s="1">
        <v>53402</v>
      </c>
      <c r="D12" s="1">
        <v>131542</v>
      </c>
      <c r="E12" s="7">
        <v>47698802</v>
      </c>
      <c r="F12" s="7">
        <v>1732559220</v>
      </c>
      <c r="G12" s="2">
        <v>2.753083499217995E-2</v>
      </c>
    </row>
    <row r="13" spans="1:7" x14ac:dyDescent="0.25">
      <c r="B13" s="3" t="s">
        <v>77</v>
      </c>
      <c r="C13" s="1">
        <v>47724</v>
      </c>
      <c r="D13" s="1">
        <v>125456</v>
      </c>
      <c r="E13" s="7">
        <v>54267139</v>
      </c>
      <c r="F13" s="7">
        <v>1787359803</v>
      </c>
      <c r="G13" s="2">
        <v>3.0361619920575109E-2</v>
      </c>
    </row>
    <row r="14" spans="1:7" x14ac:dyDescent="0.25">
      <c r="B14" s="3" t="s">
        <v>78</v>
      </c>
      <c r="C14" s="1">
        <v>43702</v>
      </c>
      <c r="D14" s="1">
        <v>121008</v>
      </c>
      <c r="E14" s="7">
        <v>61013659</v>
      </c>
      <c r="F14" s="7">
        <v>1855501677</v>
      </c>
      <c r="G14" s="2">
        <v>3.2882567424378568E-2</v>
      </c>
    </row>
    <row r="15" spans="1:7" x14ac:dyDescent="0.25">
      <c r="B15" s="3" t="s">
        <v>79</v>
      </c>
      <c r="C15" s="1">
        <v>39611</v>
      </c>
      <c r="D15" s="1">
        <v>115942</v>
      </c>
      <c r="E15" s="7">
        <v>65530169</v>
      </c>
      <c r="F15" s="7">
        <v>1880253090</v>
      </c>
      <c r="G15" s="2">
        <v>3.4851781044008281E-2</v>
      </c>
    </row>
    <row r="16" spans="1:7" x14ac:dyDescent="0.25">
      <c r="B16" s="3" t="s">
        <v>80</v>
      </c>
      <c r="C16" s="1">
        <v>146033</v>
      </c>
      <c r="D16" s="1">
        <v>462753</v>
      </c>
      <c r="E16" s="7">
        <v>352416849</v>
      </c>
      <c r="F16" s="7">
        <v>8957098974</v>
      </c>
      <c r="G16" s="2">
        <v>3.9344976540168795E-2</v>
      </c>
    </row>
    <row r="17" spans="2:7" x14ac:dyDescent="0.25">
      <c r="B17" s="3" t="s">
        <v>81</v>
      </c>
      <c r="C17" s="1">
        <v>77099</v>
      </c>
      <c r="D17" s="1">
        <v>257830</v>
      </c>
      <c r="E17" s="7">
        <v>291907319</v>
      </c>
      <c r="F17" s="7">
        <v>6628707698</v>
      </c>
      <c r="G17" s="2">
        <v>4.4036836786161757E-2</v>
      </c>
    </row>
    <row r="18" spans="2:7" x14ac:dyDescent="0.25">
      <c r="B18" s="3" t="s">
        <v>82</v>
      </c>
      <c r="C18" s="1">
        <v>70982</v>
      </c>
      <c r="D18" s="1">
        <v>239800</v>
      </c>
      <c r="E18" s="7">
        <v>471323619</v>
      </c>
      <c r="F18" s="7">
        <v>9814527739</v>
      </c>
      <c r="G18" s="2">
        <v>4.802305638478159E-2</v>
      </c>
    </row>
    <row r="19" spans="2:7" x14ac:dyDescent="0.25">
      <c r="B19" s="3" t="s">
        <v>83</v>
      </c>
      <c r="C19" s="1">
        <v>11826</v>
      </c>
      <c r="D19" s="1">
        <v>39791</v>
      </c>
      <c r="E19" s="7">
        <v>266588146</v>
      </c>
      <c r="F19" s="7">
        <v>4955658653</v>
      </c>
      <c r="G19" s="2">
        <v>5.37946950479763E-2</v>
      </c>
    </row>
    <row r="20" spans="2:7" ht="15.75" thickBot="1" x14ac:dyDescent="0.3">
      <c r="B20" s="5" t="s">
        <v>84</v>
      </c>
      <c r="C20" s="6">
        <v>1662</v>
      </c>
      <c r="D20" s="1">
        <v>5356</v>
      </c>
      <c r="E20" s="8">
        <v>342582392</v>
      </c>
      <c r="F20" s="8">
        <v>5968639493</v>
      </c>
      <c r="G20" s="2">
        <v>5.7397065512463846E-2</v>
      </c>
    </row>
    <row r="21" spans="2:7" ht="15.75" thickTop="1" x14ac:dyDescent="0.25">
      <c r="B21" s="48" t="s">
        <v>30</v>
      </c>
      <c r="C21" s="48"/>
      <c r="D21" s="48"/>
      <c r="E21" s="48"/>
      <c r="F21" s="48"/>
      <c r="G21" s="48"/>
    </row>
  </sheetData>
  <mergeCells count="2">
    <mergeCell ref="B21:G21"/>
    <mergeCell ref="B2:G2"/>
  </mergeCells>
  <hyperlinks>
    <hyperlink ref="A1" location="CONTENTS!A1" display="back to table of contents" xr:uid="{00000000-0004-0000-0200-000000000000}"/>
  </hyperlink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
  <sheetViews>
    <sheetView workbookViewId="0"/>
  </sheetViews>
  <sheetFormatPr defaultColWidth="8.85546875" defaultRowHeight="15" x14ac:dyDescent="0.25"/>
  <cols>
    <col min="2" max="2" width="22.7109375" customWidth="1"/>
    <col min="3" max="3" width="13.140625" customWidth="1"/>
    <col min="4" max="4" width="17.7109375" customWidth="1"/>
    <col min="5" max="5" width="20.85546875" customWidth="1"/>
  </cols>
  <sheetData>
    <row r="1" spans="1:5" x14ac:dyDescent="0.25">
      <c r="A1" s="9" t="s">
        <v>33</v>
      </c>
    </row>
    <row r="2" spans="1:5" ht="19.5" thickBot="1" x14ac:dyDescent="0.35">
      <c r="B2" s="49" t="s">
        <v>343</v>
      </c>
      <c r="C2" s="50"/>
      <c r="D2" s="50"/>
      <c r="E2" s="50"/>
    </row>
    <row r="3" spans="1:5" ht="51" customHeight="1" thickTop="1" thickBot="1" x14ac:dyDescent="0.3">
      <c r="B3" s="15" t="s">
        <v>3</v>
      </c>
      <c r="C3" s="15" t="s">
        <v>85</v>
      </c>
      <c r="D3" s="16" t="s">
        <v>344</v>
      </c>
      <c r="E3" s="16" t="s">
        <v>345</v>
      </c>
    </row>
    <row r="4" spans="1:5" ht="15.75" thickTop="1" x14ac:dyDescent="0.25">
      <c r="B4" t="s">
        <v>21</v>
      </c>
      <c r="C4" s="1">
        <v>943476</v>
      </c>
      <c r="D4" s="7">
        <v>50150183346</v>
      </c>
      <c r="E4" s="7">
        <v>53154.699585363065</v>
      </c>
    </row>
    <row r="5" spans="1:5" x14ac:dyDescent="0.25">
      <c r="B5" t="s">
        <v>346</v>
      </c>
      <c r="C5" s="1">
        <v>372463</v>
      </c>
      <c r="D5" s="7">
        <v>9089085876</v>
      </c>
      <c r="E5" s="7">
        <v>24402.654427419635</v>
      </c>
    </row>
    <row r="6" spans="1:5" x14ac:dyDescent="0.25">
      <c r="B6" t="s">
        <v>347</v>
      </c>
      <c r="C6" s="1">
        <v>97678</v>
      </c>
      <c r="D6" s="7">
        <v>2835621813</v>
      </c>
      <c r="E6" s="7">
        <v>29030.301736317288</v>
      </c>
    </row>
    <row r="7" spans="1:5" x14ac:dyDescent="0.25">
      <c r="B7" t="s">
        <v>348</v>
      </c>
      <c r="C7" s="1">
        <v>460143</v>
      </c>
      <c r="D7" s="7">
        <v>37628540887</v>
      </c>
      <c r="E7" s="7">
        <v>81775.754248135912</v>
      </c>
    </row>
    <row r="8" spans="1:5" x14ac:dyDescent="0.25">
      <c r="B8" t="s">
        <v>349</v>
      </c>
      <c r="C8" s="1">
        <v>13192</v>
      </c>
      <c r="D8" s="7">
        <v>596934770</v>
      </c>
      <c r="E8" s="7">
        <v>45249.755154639177</v>
      </c>
    </row>
  </sheetData>
  <mergeCells count="1">
    <mergeCell ref="B2:E2"/>
  </mergeCells>
  <hyperlinks>
    <hyperlink ref="A1" location="CONTENTS!A1" display="back to table of contents" xr:uid="{00000000-0004-0000-0300-000000000000}"/>
  </hyperlinks>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0"/>
  <sheetViews>
    <sheetView workbookViewId="0"/>
  </sheetViews>
  <sheetFormatPr defaultColWidth="8.85546875" defaultRowHeight="15" x14ac:dyDescent="0.25"/>
  <cols>
    <col min="2" max="2" width="15.28515625" customWidth="1"/>
    <col min="3" max="3" width="15.140625" customWidth="1"/>
    <col min="4" max="4" width="8.85546875" style="1"/>
    <col min="5" max="5" width="13" style="7" customWidth="1"/>
    <col min="6" max="6" width="12.7109375" style="7" customWidth="1"/>
    <col min="7" max="7" width="14" style="7" customWidth="1"/>
    <col min="8" max="8" width="13.7109375" style="7" customWidth="1"/>
    <col min="9" max="9" width="13.42578125" style="7" bestFit="1" customWidth="1"/>
    <col min="10" max="10" width="11.7109375" style="7" customWidth="1"/>
    <col min="11" max="11" width="12" style="7" customWidth="1"/>
    <col min="12" max="12" width="13" style="7" customWidth="1"/>
    <col min="13" max="13" width="11.42578125" customWidth="1"/>
    <col min="14" max="14" width="13" customWidth="1"/>
    <col min="15" max="15" width="12.7109375" customWidth="1"/>
  </cols>
  <sheetData>
    <row r="1" spans="1:15" x14ac:dyDescent="0.25">
      <c r="A1" s="9" t="s">
        <v>33</v>
      </c>
    </row>
    <row r="2" spans="1:15" ht="19.5" thickBot="1" x14ac:dyDescent="0.35">
      <c r="B2" s="49" t="s">
        <v>25</v>
      </c>
      <c r="C2" s="49"/>
      <c r="D2" s="49"/>
      <c r="E2" s="49"/>
      <c r="F2" s="49"/>
      <c r="G2" s="49"/>
      <c r="H2" s="49"/>
      <c r="I2" s="49"/>
      <c r="J2" s="49"/>
      <c r="K2" s="49"/>
      <c r="L2" s="49"/>
      <c r="M2" s="49"/>
      <c r="N2" s="49"/>
      <c r="O2" s="49"/>
    </row>
    <row r="3" spans="1:15" ht="46.5" thickTop="1" thickBot="1" x14ac:dyDescent="0.3">
      <c r="B3" s="14" t="s">
        <v>2</v>
      </c>
      <c r="C3" s="14" t="s">
        <v>3</v>
      </c>
      <c r="D3" s="15" t="s">
        <v>0</v>
      </c>
      <c r="E3" s="16" t="s">
        <v>4</v>
      </c>
      <c r="F3" s="16" t="s">
        <v>5</v>
      </c>
      <c r="G3" s="16" t="s">
        <v>94</v>
      </c>
      <c r="H3" s="16" t="s">
        <v>95</v>
      </c>
      <c r="I3" s="16" t="s">
        <v>96</v>
      </c>
      <c r="J3" s="16" t="s">
        <v>6</v>
      </c>
      <c r="K3" s="16" t="s">
        <v>97</v>
      </c>
      <c r="L3" s="16" t="s">
        <v>98</v>
      </c>
      <c r="M3" s="16" t="s">
        <v>99</v>
      </c>
      <c r="N3" s="16" t="s">
        <v>7</v>
      </c>
      <c r="O3" s="16" t="s">
        <v>8</v>
      </c>
    </row>
    <row r="4" spans="1:15" ht="15.75" thickTop="1" x14ac:dyDescent="0.25">
      <c r="B4" t="s">
        <v>21</v>
      </c>
      <c r="C4" t="s">
        <v>21</v>
      </c>
      <c r="D4" s="1">
        <v>1034506</v>
      </c>
      <c r="E4" s="7">
        <v>3000</v>
      </c>
      <c r="F4" s="7">
        <v>6000</v>
      </c>
      <c r="G4" s="7">
        <v>12000</v>
      </c>
      <c r="H4" s="7">
        <v>18000</v>
      </c>
      <c r="I4" s="7">
        <v>24000</v>
      </c>
      <c r="J4" s="7">
        <v>32000</v>
      </c>
      <c r="K4" s="7">
        <v>42000</v>
      </c>
      <c r="L4" s="7">
        <v>55000</v>
      </c>
      <c r="M4" s="7">
        <v>71000</v>
      </c>
      <c r="N4" s="7">
        <v>101000</v>
      </c>
      <c r="O4" s="7">
        <v>143000</v>
      </c>
    </row>
    <row r="5" spans="1:15" x14ac:dyDescent="0.25">
      <c r="B5" t="s">
        <v>21</v>
      </c>
      <c r="C5" t="s">
        <v>34</v>
      </c>
      <c r="D5" s="1">
        <v>408920</v>
      </c>
      <c r="E5" s="7">
        <v>2000</v>
      </c>
      <c r="F5" s="7">
        <v>3000</v>
      </c>
      <c r="G5" s="7">
        <v>5000</v>
      </c>
      <c r="H5" s="7">
        <v>8000</v>
      </c>
      <c r="I5" s="7">
        <v>11000</v>
      </c>
      <c r="J5" s="7">
        <v>15000</v>
      </c>
      <c r="K5" s="7">
        <v>20000</v>
      </c>
      <c r="L5" s="7">
        <v>26000</v>
      </c>
      <c r="M5" s="7">
        <v>34000</v>
      </c>
      <c r="N5" s="7">
        <v>49000</v>
      </c>
      <c r="O5" s="7">
        <v>66000</v>
      </c>
    </row>
    <row r="6" spans="1:15" x14ac:dyDescent="0.25">
      <c r="B6" t="s">
        <v>21</v>
      </c>
      <c r="C6" t="s">
        <v>35</v>
      </c>
      <c r="D6" s="1">
        <v>102941</v>
      </c>
      <c r="E6" s="7">
        <v>6000</v>
      </c>
      <c r="F6" s="7">
        <v>8000</v>
      </c>
      <c r="G6" s="7">
        <v>13000</v>
      </c>
      <c r="H6" s="7">
        <v>16000</v>
      </c>
      <c r="I6" s="7">
        <v>19000</v>
      </c>
      <c r="J6" s="7">
        <v>23000</v>
      </c>
      <c r="K6" s="7">
        <v>26000</v>
      </c>
      <c r="L6" s="7">
        <v>31000</v>
      </c>
      <c r="M6" s="7">
        <v>39000</v>
      </c>
      <c r="N6" s="7">
        <v>52000</v>
      </c>
      <c r="O6" s="7">
        <v>67000</v>
      </c>
    </row>
    <row r="7" spans="1:15" x14ac:dyDescent="0.25">
      <c r="B7" t="s">
        <v>21</v>
      </c>
      <c r="C7" t="s">
        <v>36</v>
      </c>
      <c r="D7" s="1">
        <v>507680</v>
      </c>
      <c r="E7" s="7">
        <v>14000</v>
      </c>
      <c r="F7" s="7">
        <v>20000</v>
      </c>
      <c r="G7" s="7">
        <v>30000</v>
      </c>
      <c r="H7" s="7">
        <v>39000</v>
      </c>
      <c r="I7" s="7">
        <v>48000</v>
      </c>
      <c r="J7" s="7">
        <v>57000</v>
      </c>
      <c r="K7" s="7">
        <v>67000</v>
      </c>
      <c r="L7" s="7">
        <v>79000</v>
      </c>
      <c r="M7" s="7">
        <v>96000</v>
      </c>
      <c r="N7" s="7">
        <v>135000</v>
      </c>
      <c r="O7" s="7">
        <v>207000</v>
      </c>
    </row>
    <row r="8" spans="1:15" x14ac:dyDescent="0.25">
      <c r="B8" t="s">
        <v>21</v>
      </c>
      <c r="C8" t="s">
        <v>37</v>
      </c>
      <c r="D8" s="1">
        <v>14964</v>
      </c>
      <c r="E8" s="7">
        <v>4000</v>
      </c>
      <c r="F8" s="7">
        <v>6000</v>
      </c>
      <c r="G8" s="7">
        <v>12000</v>
      </c>
      <c r="H8" s="7">
        <v>16000</v>
      </c>
      <c r="I8" s="7">
        <v>21000</v>
      </c>
      <c r="J8" s="7">
        <v>26000</v>
      </c>
      <c r="K8" s="7">
        <v>31000</v>
      </c>
      <c r="L8" s="7">
        <v>38000</v>
      </c>
      <c r="M8" s="7">
        <v>48000</v>
      </c>
      <c r="N8" s="7">
        <v>69000</v>
      </c>
      <c r="O8" s="7">
        <v>111000</v>
      </c>
    </row>
    <row r="9" spans="1:15" x14ac:dyDescent="0.25">
      <c r="B9" t="s">
        <v>22</v>
      </c>
      <c r="C9" t="s">
        <v>21</v>
      </c>
      <c r="D9" s="1">
        <v>91029</v>
      </c>
      <c r="E9" s="7">
        <v>5000</v>
      </c>
      <c r="F9" s="7">
        <v>8000</v>
      </c>
      <c r="G9" s="7">
        <v>14000</v>
      </c>
      <c r="H9" s="7">
        <v>20000</v>
      </c>
      <c r="I9" s="7">
        <v>28000</v>
      </c>
      <c r="J9" s="7">
        <v>39000</v>
      </c>
      <c r="K9" s="7">
        <v>53000</v>
      </c>
      <c r="L9" s="7">
        <v>74000</v>
      </c>
      <c r="M9" s="7">
        <v>111000</v>
      </c>
      <c r="N9" s="7">
        <v>266000</v>
      </c>
      <c r="O9" s="7">
        <v>805000</v>
      </c>
    </row>
    <row r="10" spans="1:15" x14ac:dyDescent="0.25">
      <c r="B10" t="s">
        <v>23</v>
      </c>
      <c r="C10" t="s">
        <v>21</v>
      </c>
      <c r="D10" s="1">
        <v>943477</v>
      </c>
      <c r="E10" s="7">
        <v>3000</v>
      </c>
      <c r="F10" s="7">
        <v>6000</v>
      </c>
      <c r="G10" s="7">
        <v>12000</v>
      </c>
      <c r="H10" s="7">
        <v>18000</v>
      </c>
      <c r="I10" s="7">
        <v>24000</v>
      </c>
      <c r="J10" s="7">
        <v>32000</v>
      </c>
      <c r="K10" s="7">
        <v>42000</v>
      </c>
      <c r="L10" s="7">
        <v>53000</v>
      </c>
      <c r="M10" s="7">
        <v>69000</v>
      </c>
      <c r="N10" s="7">
        <v>96000</v>
      </c>
      <c r="O10" s="7">
        <v>128000</v>
      </c>
    </row>
    <row r="11" spans="1:15" x14ac:dyDescent="0.25">
      <c r="B11" t="s">
        <v>22</v>
      </c>
      <c r="C11" t="s">
        <v>34</v>
      </c>
      <c r="D11" s="1">
        <v>36457</v>
      </c>
      <c r="E11" s="7">
        <v>3000</v>
      </c>
      <c r="F11" s="7">
        <v>5000</v>
      </c>
      <c r="G11" s="7">
        <v>7000</v>
      </c>
      <c r="H11" s="7">
        <v>10000</v>
      </c>
      <c r="I11" s="7">
        <v>14000</v>
      </c>
      <c r="J11" s="7">
        <v>17000</v>
      </c>
      <c r="K11" s="7">
        <v>23000</v>
      </c>
      <c r="L11" s="7">
        <v>31000</v>
      </c>
      <c r="M11" s="7">
        <v>44000</v>
      </c>
      <c r="N11" s="7">
        <v>79000</v>
      </c>
      <c r="O11" s="7">
        <v>172000</v>
      </c>
    </row>
    <row r="12" spans="1:15" x14ac:dyDescent="0.25">
      <c r="B12" t="s">
        <v>22</v>
      </c>
      <c r="C12" t="s">
        <v>35</v>
      </c>
      <c r="D12" s="1">
        <v>5263</v>
      </c>
      <c r="E12" s="7">
        <v>6000</v>
      </c>
      <c r="F12" s="7">
        <v>9000</v>
      </c>
      <c r="G12" s="7">
        <v>13000</v>
      </c>
      <c r="H12" s="7">
        <v>16000</v>
      </c>
      <c r="I12" s="7">
        <v>20000</v>
      </c>
      <c r="J12" s="7">
        <v>24000</v>
      </c>
      <c r="K12" s="7">
        <v>29000</v>
      </c>
      <c r="L12" s="7">
        <v>39000</v>
      </c>
      <c r="M12" s="7">
        <v>51000</v>
      </c>
      <c r="N12" s="7">
        <v>86000</v>
      </c>
      <c r="O12" s="7">
        <v>181000</v>
      </c>
    </row>
    <row r="13" spans="1:15" x14ac:dyDescent="0.25">
      <c r="B13" t="s">
        <v>22</v>
      </c>
      <c r="C13" t="s">
        <v>36</v>
      </c>
      <c r="D13" s="1">
        <v>47537</v>
      </c>
      <c r="E13" s="7">
        <v>15000</v>
      </c>
      <c r="F13" s="7">
        <v>21000</v>
      </c>
      <c r="G13" s="7">
        <v>32000</v>
      </c>
      <c r="H13" s="7">
        <v>43000</v>
      </c>
      <c r="I13" s="7">
        <v>55000</v>
      </c>
      <c r="J13" s="7">
        <v>69000</v>
      </c>
      <c r="K13" s="7">
        <v>86000</v>
      </c>
      <c r="L13" s="7">
        <v>116000</v>
      </c>
      <c r="M13" s="7">
        <v>185000</v>
      </c>
      <c r="N13" s="7">
        <v>520000</v>
      </c>
      <c r="O13" s="7">
        <v>1500000</v>
      </c>
    </row>
    <row r="14" spans="1:15" x14ac:dyDescent="0.25">
      <c r="B14" t="s">
        <v>22</v>
      </c>
      <c r="C14" t="s">
        <v>37</v>
      </c>
      <c r="D14" s="1">
        <v>1772</v>
      </c>
      <c r="E14" s="7">
        <v>5000</v>
      </c>
      <c r="F14" s="7">
        <v>7000</v>
      </c>
      <c r="G14" s="7">
        <v>11000</v>
      </c>
      <c r="H14" s="7">
        <v>16000</v>
      </c>
      <c r="I14" s="7">
        <v>22000</v>
      </c>
      <c r="J14" s="7">
        <v>30000</v>
      </c>
      <c r="K14" s="7">
        <v>40000</v>
      </c>
      <c r="L14" s="7">
        <v>59000</v>
      </c>
      <c r="M14" s="7">
        <v>110000</v>
      </c>
      <c r="N14" s="7">
        <v>690000</v>
      </c>
      <c r="O14" s="7">
        <v>3700000</v>
      </c>
    </row>
    <row r="15" spans="1:15" x14ac:dyDescent="0.25">
      <c r="B15" t="s">
        <v>23</v>
      </c>
      <c r="C15" t="s">
        <v>34</v>
      </c>
      <c r="D15" s="1">
        <v>372463</v>
      </c>
      <c r="E15" s="7">
        <v>2000</v>
      </c>
      <c r="F15" s="7">
        <v>3000</v>
      </c>
      <c r="G15" s="7">
        <v>5000</v>
      </c>
      <c r="H15" s="7">
        <v>8000</v>
      </c>
      <c r="I15" s="7">
        <v>11000</v>
      </c>
      <c r="J15" s="7">
        <v>15000</v>
      </c>
      <c r="K15" s="7">
        <v>20000</v>
      </c>
      <c r="L15" s="7">
        <v>25000</v>
      </c>
      <c r="M15" s="7">
        <v>33000</v>
      </c>
      <c r="N15" s="7">
        <v>47000</v>
      </c>
      <c r="O15" s="7">
        <v>62000</v>
      </c>
    </row>
    <row r="16" spans="1:15" x14ac:dyDescent="0.25">
      <c r="B16" t="s">
        <v>23</v>
      </c>
      <c r="C16" t="s">
        <v>35</v>
      </c>
      <c r="D16" s="1">
        <v>97678</v>
      </c>
      <c r="E16" s="7">
        <v>6000</v>
      </c>
      <c r="F16" s="7">
        <v>8000</v>
      </c>
      <c r="G16" s="7">
        <v>13000</v>
      </c>
      <c r="H16" s="7">
        <v>16000</v>
      </c>
      <c r="I16" s="7">
        <v>19000</v>
      </c>
      <c r="J16" s="7">
        <v>23000</v>
      </c>
      <c r="K16" s="7">
        <v>26000</v>
      </c>
      <c r="L16" s="7">
        <v>31000</v>
      </c>
      <c r="M16" s="7">
        <v>38000</v>
      </c>
      <c r="N16" s="7">
        <v>51000</v>
      </c>
      <c r="O16" s="7">
        <v>65000</v>
      </c>
    </row>
    <row r="17" spans="2:15" x14ac:dyDescent="0.25">
      <c r="B17" t="s">
        <v>23</v>
      </c>
      <c r="C17" t="s">
        <v>36</v>
      </c>
      <c r="D17" s="1">
        <v>460143</v>
      </c>
      <c r="E17" s="7">
        <v>14000</v>
      </c>
      <c r="F17" s="7">
        <v>20000</v>
      </c>
      <c r="G17" s="7">
        <v>30000</v>
      </c>
      <c r="H17" s="7">
        <v>39000</v>
      </c>
      <c r="I17" s="7">
        <v>48000</v>
      </c>
      <c r="J17" s="7">
        <v>56000</v>
      </c>
      <c r="K17" s="7">
        <v>66000</v>
      </c>
      <c r="L17" s="7">
        <v>77000</v>
      </c>
      <c r="M17" s="7">
        <v>93000</v>
      </c>
      <c r="N17" s="7">
        <v>124000</v>
      </c>
      <c r="O17" s="7">
        <v>174000</v>
      </c>
    </row>
    <row r="18" spans="2:15" ht="15.75" thickBot="1" x14ac:dyDescent="0.3">
      <c r="B18" t="s">
        <v>23</v>
      </c>
      <c r="C18" t="s">
        <v>37</v>
      </c>
      <c r="D18" s="1">
        <v>13192</v>
      </c>
      <c r="E18" s="7">
        <v>4000</v>
      </c>
      <c r="F18" s="7">
        <v>6000</v>
      </c>
      <c r="G18" s="7">
        <v>12000</v>
      </c>
      <c r="H18" s="7">
        <v>16000</v>
      </c>
      <c r="I18" s="7">
        <v>21000</v>
      </c>
      <c r="J18" s="7">
        <v>25000</v>
      </c>
      <c r="K18" s="7">
        <v>31000</v>
      </c>
      <c r="L18" s="7">
        <v>37000</v>
      </c>
      <c r="M18" s="7">
        <v>46000</v>
      </c>
      <c r="N18" s="7">
        <v>62000</v>
      </c>
      <c r="O18" s="7">
        <v>86000</v>
      </c>
    </row>
    <row r="19" spans="2:15" ht="15.75" thickTop="1" x14ac:dyDescent="0.25">
      <c r="B19" s="44" t="s">
        <v>100</v>
      </c>
      <c r="C19" s="44"/>
      <c r="D19" s="44"/>
      <c r="E19" s="44"/>
      <c r="F19" s="44"/>
      <c r="G19" s="44"/>
      <c r="H19" s="44"/>
      <c r="I19" s="44"/>
      <c r="J19" s="44"/>
      <c r="K19" s="44"/>
      <c r="L19" s="44"/>
      <c r="M19" s="44"/>
      <c r="N19" s="44"/>
      <c r="O19" s="44"/>
    </row>
    <row r="20" spans="2:15" x14ac:dyDescent="0.25">
      <c r="B20" s="45" t="s">
        <v>354</v>
      </c>
      <c r="C20" s="45"/>
      <c r="D20" s="45"/>
      <c r="E20" s="45"/>
      <c r="F20" s="45"/>
      <c r="G20" s="45"/>
      <c r="H20" s="45"/>
      <c r="I20" s="45"/>
      <c r="J20" s="45"/>
      <c r="K20" s="45"/>
      <c r="L20" s="45"/>
      <c r="M20" s="45"/>
      <c r="N20" s="45"/>
      <c r="O20" s="45"/>
    </row>
  </sheetData>
  <mergeCells count="1">
    <mergeCell ref="B2:O2"/>
  </mergeCells>
  <hyperlinks>
    <hyperlink ref="A1" location="CONTENTS!A1" display="back to table of contents" xr:uid="{00000000-0004-0000-0400-000000000000}"/>
  </hyperlink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4"/>
  <sheetViews>
    <sheetView workbookViewId="0"/>
  </sheetViews>
  <sheetFormatPr defaultColWidth="8.85546875" defaultRowHeight="15" x14ac:dyDescent="0.25"/>
  <cols>
    <col min="2" max="2" width="23.5703125" customWidth="1"/>
    <col min="3" max="3" width="11.7109375" customWidth="1"/>
    <col min="4" max="4" width="10.7109375" customWidth="1"/>
    <col min="5" max="6" width="12.42578125" customWidth="1"/>
    <col min="7" max="7" width="14.140625" customWidth="1"/>
    <col min="8" max="8" width="16.5703125" customWidth="1"/>
    <col min="9" max="9" width="10.140625" bestFit="1" customWidth="1"/>
    <col min="10" max="10" width="13.28515625" customWidth="1"/>
    <col min="11" max="11" width="11.42578125" customWidth="1"/>
    <col min="12" max="12" width="14.140625" customWidth="1"/>
  </cols>
  <sheetData>
    <row r="1" spans="1:11" x14ac:dyDescent="0.25">
      <c r="A1" s="9" t="s">
        <v>33</v>
      </c>
    </row>
    <row r="2" spans="1:11" ht="19.5" thickBot="1" x14ac:dyDescent="0.35">
      <c r="B2" s="49" t="s">
        <v>26</v>
      </c>
      <c r="C2" s="49"/>
      <c r="D2" s="49"/>
      <c r="E2" s="49"/>
      <c r="F2" s="49"/>
      <c r="G2" s="49"/>
      <c r="H2" s="49"/>
      <c r="I2" s="49"/>
      <c r="J2" s="49"/>
      <c r="K2" s="49"/>
    </row>
    <row r="3" spans="1:11" ht="57" customHeight="1" thickTop="1" thickBot="1" x14ac:dyDescent="0.3">
      <c r="B3" s="14" t="s">
        <v>3</v>
      </c>
      <c r="C3" s="14" t="s">
        <v>112</v>
      </c>
      <c r="D3" s="14" t="s">
        <v>85</v>
      </c>
      <c r="E3" s="14" t="s">
        <v>113</v>
      </c>
      <c r="F3" s="14" t="s">
        <v>114</v>
      </c>
      <c r="G3" s="14" t="s">
        <v>115</v>
      </c>
      <c r="H3" s="14" t="s">
        <v>116</v>
      </c>
      <c r="I3" s="14" t="s">
        <v>117</v>
      </c>
      <c r="J3" s="14" t="s">
        <v>118</v>
      </c>
      <c r="K3" s="14" t="s">
        <v>119</v>
      </c>
    </row>
    <row r="4" spans="1:11" ht="15.75" thickTop="1" x14ac:dyDescent="0.25">
      <c r="B4" t="s">
        <v>21</v>
      </c>
      <c r="C4" t="s">
        <v>21</v>
      </c>
      <c r="D4" s="1">
        <v>735166</v>
      </c>
      <c r="E4" s="29">
        <v>1</v>
      </c>
      <c r="F4" s="7">
        <v>31424</v>
      </c>
      <c r="G4" s="29">
        <v>1</v>
      </c>
      <c r="H4" s="7">
        <v>4813</v>
      </c>
      <c r="I4" s="29">
        <v>0.153</v>
      </c>
      <c r="J4" s="7">
        <v>26611</v>
      </c>
      <c r="K4" s="29">
        <v>0.84699999999999998</v>
      </c>
    </row>
    <row r="5" spans="1:11" x14ac:dyDescent="0.25">
      <c r="B5" t="s">
        <v>21</v>
      </c>
      <c r="C5" t="s">
        <v>120</v>
      </c>
      <c r="D5" s="1">
        <v>113957</v>
      </c>
      <c r="E5" s="29">
        <v>0.155</v>
      </c>
      <c r="F5" s="7">
        <v>395</v>
      </c>
      <c r="G5" s="29">
        <v>1.2999999999999999E-2</v>
      </c>
      <c r="H5" s="7">
        <v>395</v>
      </c>
      <c r="I5" s="29">
        <v>1.2999999999999999E-2</v>
      </c>
      <c r="J5" s="7">
        <v>0</v>
      </c>
      <c r="K5" s="29">
        <v>0</v>
      </c>
    </row>
    <row r="6" spans="1:11" x14ac:dyDescent="0.25">
      <c r="B6" t="s">
        <v>21</v>
      </c>
      <c r="C6" t="s">
        <v>121</v>
      </c>
      <c r="D6" s="1">
        <v>621209</v>
      </c>
      <c r="E6" s="29">
        <v>0.84499999999999997</v>
      </c>
      <c r="F6" s="7">
        <v>31028</v>
      </c>
      <c r="G6" s="29">
        <v>0.98699999999999999</v>
      </c>
      <c r="H6" s="7">
        <v>4418</v>
      </c>
      <c r="I6" s="29">
        <v>0.14099999999999999</v>
      </c>
      <c r="J6" s="7">
        <v>26611</v>
      </c>
      <c r="K6" s="29">
        <v>0.84699999999999998</v>
      </c>
    </row>
    <row r="7" spans="1:11" x14ac:dyDescent="0.25">
      <c r="B7" t="s">
        <v>122</v>
      </c>
      <c r="C7" t="s">
        <v>120</v>
      </c>
      <c r="D7" s="1">
        <v>59310</v>
      </c>
      <c r="E7" s="29">
        <v>8.1000000000000003E-2</v>
      </c>
      <c r="F7" s="7">
        <v>123</v>
      </c>
      <c r="G7" s="29">
        <v>4.0000000000000001E-3</v>
      </c>
      <c r="H7" s="7">
        <v>123</v>
      </c>
      <c r="I7" s="29">
        <v>4.0000000000000001E-3</v>
      </c>
      <c r="J7" s="7">
        <v>0</v>
      </c>
      <c r="K7" s="29">
        <v>0</v>
      </c>
    </row>
    <row r="8" spans="1:11" x14ac:dyDescent="0.25">
      <c r="B8" t="s">
        <v>122</v>
      </c>
      <c r="C8" t="s">
        <v>121</v>
      </c>
      <c r="D8" s="1">
        <v>208344</v>
      </c>
      <c r="E8" s="29">
        <v>0.28299999999999997</v>
      </c>
      <c r="F8" s="7">
        <v>5471</v>
      </c>
      <c r="G8" s="29">
        <v>0.17399999999999999</v>
      </c>
      <c r="H8" s="7">
        <v>899</v>
      </c>
      <c r="I8" s="29">
        <v>2.9000000000000001E-2</v>
      </c>
      <c r="J8" s="7">
        <v>4572</v>
      </c>
      <c r="K8" s="29">
        <v>0.14599999999999999</v>
      </c>
    </row>
    <row r="9" spans="1:11" x14ac:dyDescent="0.25">
      <c r="B9" t="s">
        <v>123</v>
      </c>
      <c r="C9" t="s">
        <v>120</v>
      </c>
      <c r="D9" s="1">
        <v>20730</v>
      </c>
      <c r="E9" s="29">
        <v>2.8000000000000001E-2</v>
      </c>
      <c r="F9" s="7">
        <v>106</v>
      </c>
      <c r="G9" s="29">
        <v>3.0000000000000001E-3</v>
      </c>
      <c r="H9" s="7">
        <v>106</v>
      </c>
      <c r="I9" s="29">
        <v>3.0000000000000001E-3</v>
      </c>
      <c r="J9" s="7">
        <v>0</v>
      </c>
      <c r="K9" s="29">
        <v>0</v>
      </c>
    </row>
    <row r="10" spans="1:11" x14ac:dyDescent="0.25">
      <c r="B10" t="s">
        <v>123</v>
      </c>
      <c r="C10" t="s">
        <v>121</v>
      </c>
      <c r="D10" s="1">
        <v>44674</v>
      </c>
      <c r="E10" s="29">
        <v>6.0999999999999999E-2</v>
      </c>
      <c r="F10" s="7">
        <v>1243</v>
      </c>
      <c r="G10" s="29">
        <v>0.04</v>
      </c>
      <c r="H10" s="7">
        <v>385</v>
      </c>
      <c r="I10" s="29">
        <v>1.2E-2</v>
      </c>
      <c r="J10" s="7">
        <v>857</v>
      </c>
      <c r="K10" s="29">
        <v>2.7E-2</v>
      </c>
    </row>
    <row r="11" spans="1:11" x14ac:dyDescent="0.25">
      <c r="B11" t="s">
        <v>124</v>
      </c>
      <c r="C11" t="s">
        <v>120</v>
      </c>
      <c r="D11" s="1">
        <v>32654</v>
      </c>
      <c r="E11" s="29">
        <v>4.3999999999999997E-2</v>
      </c>
      <c r="F11" s="7">
        <v>164</v>
      </c>
      <c r="G11" s="29">
        <v>5.0000000000000001E-3</v>
      </c>
      <c r="H11" s="7">
        <v>164</v>
      </c>
      <c r="I11" s="29">
        <v>5.0000000000000001E-3</v>
      </c>
      <c r="J11" s="7">
        <v>0</v>
      </c>
      <c r="K11" s="29">
        <v>0</v>
      </c>
    </row>
    <row r="12" spans="1:11" x14ac:dyDescent="0.25">
      <c r="B12" t="s">
        <v>124</v>
      </c>
      <c r="C12" t="s">
        <v>121</v>
      </c>
      <c r="D12" s="1">
        <v>358358</v>
      </c>
      <c r="E12" s="29">
        <v>0.48699999999999999</v>
      </c>
      <c r="F12" s="7">
        <v>23916</v>
      </c>
      <c r="G12" s="29">
        <v>0.76100000000000001</v>
      </c>
      <c r="H12" s="7">
        <v>3091</v>
      </c>
      <c r="I12" s="29">
        <v>9.8000000000000004E-2</v>
      </c>
      <c r="J12" s="7">
        <v>20825</v>
      </c>
      <c r="K12" s="29">
        <v>0.66300000000000003</v>
      </c>
    </row>
    <row r="13" spans="1:11" x14ac:dyDescent="0.25">
      <c r="B13" t="s">
        <v>125</v>
      </c>
      <c r="C13" t="s">
        <v>120</v>
      </c>
      <c r="D13" s="1">
        <v>1263</v>
      </c>
      <c r="E13" s="29">
        <v>2E-3</v>
      </c>
      <c r="F13" s="7">
        <v>3</v>
      </c>
      <c r="G13" s="29">
        <v>0</v>
      </c>
      <c r="H13" s="7">
        <v>3</v>
      </c>
      <c r="I13" s="29">
        <v>0</v>
      </c>
      <c r="J13" s="7">
        <v>0</v>
      </c>
      <c r="K13" s="29">
        <v>0</v>
      </c>
    </row>
    <row r="14" spans="1:11" ht="15.75" thickBot="1" x14ac:dyDescent="0.3">
      <c r="B14" s="26" t="s">
        <v>125</v>
      </c>
      <c r="C14" s="26" t="s">
        <v>121</v>
      </c>
      <c r="D14" s="27">
        <v>9833</v>
      </c>
      <c r="E14" s="30">
        <v>1.2999999999999999E-2</v>
      </c>
      <c r="F14" s="28">
        <v>398</v>
      </c>
      <c r="G14" s="30">
        <v>1.2999999999999999E-2</v>
      </c>
      <c r="H14" s="28">
        <v>42</v>
      </c>
      <c r="I14" s="30">
        <v>1E-3</v>
      </c>
      <c r="J14" s="28">
        <v>356</v>
      </c>
      <c r="K14" s="30">
        <v>1.0999999999999999E-2</v>
      </c>
    </row>
  </sheetData>
  <mergeCells count="1">
    <mergeCell ref="B2:K2"/>
  </mergeCells>
  <hyperlinks>
    <hyperlink ref="A1" location="CONTENTS!A1" display="back to table of contents" xr:uid="{00000000-0004-0000-0500-000000000000}"/>
  </hyperlink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6"/>
  <sheetViews>
    <sheetView workbookViewId="0"/>
  </sheetViews>
  <sheetFormatPr defaultColWidth="8.85546875" defaultRowHeight="15" x14ac:dyDescent="0.25"/>
  <cols>
    <col min="2" max="2" width="21" customWidth="1"/>
    <col min="3" max="3" width="15.85546875" customWidth="1"/>
    <col min="4" max="4" width="9.42578125" style="1" bestFit="1" customWidth="1"/>
    <col min="5" max="5" width="16.42578125" style="7" customWidth="1"/>
    <col min="6" max="6" width="19.7109375" style="7" bestFit="1" customWidth="1"/>
    <col min="7" max="7" width="14.28515625" customWidth="1"/>
    <col min="8" max="8" width="13.28515625" style="2" customWidth="1"/>
  </cols>
  <sheetData>
    <row r="1" spans="1:5" x14ac:dyDescent="0.25">
      <c r="A1" s="9" t="s">
        <v>33</v>
      </c>
    </row>
    <row r="2" spans="1:5" ht="19.5" thickBot="1" x14ac:dyDescent="0.35">
      <c r="B2" s="49" t="s">
        <v>31</v>
      </c>
      <c r="C2" s="49"/>
      <c r="D2" s="49"/>
      <c r="E2" s="49"/>
    </row>
    <row r="3" spans="1:5" ht="64.5" thickTop="1" thickBot="1" x14ac:dyDescent="0.3">
      <c r="B3" s="20" t="s">
        <v>27</v>
      </c>
      <c r="C3" s="20" t="s">
        <v>2</v>
      </c>
      <c r="D3" s="18" t="s">
        <v>85</v>
      </c>
      <c r="E3" s="20" t="s">
        <v>19</v>
      </c>
    </row>
    <row r="4" spans="1:5" ht="15.75" thickTop="1" x14ac:dyDescent="0.25">
      <c r="B4" t="s">
        <v>38</v>
      </c>
      <c r="C4" t="s">
        <v>39</v>
      </c>
      <c r="D4" s="1">
        <v>68</v>
      </c>
      <c r="E4" s="7">
        <v>32500</v>
      </c>
    </row>
    <row r="5" spans="1:5" x14ac:dyDescent="0.25">
      <c r="B5" t="s">
        <v>38</v>
      </c>
      <c r="C5" t="s">
        <v>40</v>
      </c>
      <c r="D5" s="1">
        <v>2224</v>
      </c>
      <c r="E5" s="7">
        <v>3058787</v>
      </c>
    </row>
    <row r="6" spans="1:5" x14ac:dyDescent="0.25">
      <c r="B6" t="s">
        <v>41</v>
      </c>
      <c r="C6" t="s">
        <v>39</v>
      </c>
      <c r="D6" s="1">
        <v>326</v>
      </c>
      <c r="E6" s="7">
        <v>226725</v>
      </c>
    </row>
    <row r="7" spans="1:5" x14ac:dyDescent="0.25">
      <c r="B7" t="s">
        <v>41</v>
      </c>
      <c r="C7" t="s">
        <v>40</v>
      </c>
      <c r="D7" s="1">
        <v>17688</v>
      </c>
      <c r="E7" s="7">
        <v>28838694</v>
      </c>
    </row>
    <row r="8" spans="1:5" x14ac:dyDescent="0.25">
      <c r="B8" t="s">
        <v>42</v>
      </c>
      <c r="C8" t="s">
        <v>39</v>
      </c>
      <c r="D8" s="1">
        <v>1165</v>
      </c>
      <c r="E8" s="7">
        <v>710967</v>
      </c>
    </row>
    <row r="9" spans="1:5" x14ac:dyDescent="0.25">
      <c r="B9" t="s">
        <v>42</v>
      </c>
      <c r="C9" t="s">
        <v>40</v>
      </c>
      <c r="D9" s="1">
        <v>35805</v>
      </c>
      <c r="E9" s="7">
        <v>59064197</v>
      </c>
    </row>
    <row r="10" spans="1:5" x14ac:dyDescent="0.25">
      <c r="B10" t="s">
        <v>43</v>
      </c>
      <c r="C10" t="s">
        <v>39</v>
      </c>
      <c r="D10" s="1">
        <v>125</v>
      </c>
      <c r="E10" s="7">
        <v>114974</v>
      </c>
    </row>
    <row r="11" spans="1:5" x14ac:dyDescent="0.25">
      <c r="B11" t="s">
        <v>43</v>
      </c>
      <c r="C11" t="s">
        <v>40</v>
      </c>
      <c r="D11" s="1">
        <v>7702</v>
      </c>
      <c r="E11" s="7">
        <v>12902451</v>
      </c>
    </row>
    <row r="12" spans="1:5" x14ac:dyDescent="0.25">
      <c r="B12" t="s">
        <v>44</v>
      </c>
      <c r="C12" t="s">
        <v>39</v>
      </c>
      <c r="D12" s="1">
        <v>20</v>
      </c>
      <c r="E12" s="7">
        <v>23859</v>
      </c>
    </row>
    <row r="13" spans="1:5" x14ac:dyDescent="0.25">
      <c r="B13" t="s">
        <v>44</v>
      </c>
      <c r="C13" t="s">
        <v>40</v>
      </c>
      <c r="D13" s="1">
        <v>311</v>
      </c>
      <c r="E13" s="7">
        <v>497018</v>
      </c>
    </row>
    <row r="14" spans="1:5" x14ac:dyDescent="0.25">
      <c r="B14" t="s">
        <v>45</v>
      </c>
      <c r="C14" t="s">
        <v>39</v>
      </c>
      <c r="D14" s="1">
        <v>3307</v>
      </c>
      <c r="E14" s="7">
        <v>2803088</v>
      </c>
    </row>
    <row r="15" spans="1:5" x14ac:dyDescent="0.25">
      <c r="B15" t="s">
        <v>45</v>
      </c>
      <c r="C15" t="s">
        <v>40</v>
      </c>
      <c r="D15" s="1">
        <v>102040</v>
      </c>
      <c r="E15" s="7">
        <v>232111473</v>
      </c>
    </row>
    <row r="16" spans="1:5" x14ac:dyDescent="0.25">
      <c r="B16" t="s">
        <v>46</v>
      </c>
      <c r="C16" t="s">
        <v>39</v>
      </c>
      <c r="D16" s="1">
        <v>278</v>
      </c>
      <c r="E16" s="7">
        <v>212808</v>
      </c>
    </row>
    <row r="17" spans="2:5" x14ac:dyDescent="0.25">
      <c r="B17" t="s">
        <v>46</v>
      </c>
      <c r="C17" t="s">
        <v>40</v>
      </c>
      <c r="D17" s="1">
        <v>8933</v>
      </c>
      <c r="E17" s="7">
        <v>15023875</v>
      </c>
    </row>
    <row r="18" spans="2:5" x14ac:dyDescent="0.25">
      <c r="B18" t="s">
        <v>47</v>
      </c>
      <c r="C18" t="s">
        <v>39</v>
      </c>
      <c r="D18" s="1">
        <v>54</v>
      </c>
      <c r="E18" s="7">
        <v>37720</v>
      </c>
    </row>
    <row r="19" spans="2:5" x14ac:dyDescent="0.25">
      <c r="B19" t="s">
        <v>47</v>
      </c>
      <c r="C19" t="s">
        <v>40</v>
      </c>
      <c r="D19" s="1">
        <v>3724</v>
      </c>
      <c r="E19" s="7">
        <v>5667158</v>
      </c>
    </row>
    <row r="20" spans="2:5" x14ac:dyDescent="0.25">
      <c r="B20" t="s">
        <v>48</v>
      </c>
      <c r="C20" t="s">
        <v>39</v>
      </c>
      <c r="D20" s="1">
        <v>49</v>
      </c>
      <c r="E20" s="7">
        <v>59038</v>
      </c>
    </row>
    <row r="21" spans="2:5" x14ac:dyDescent="0.25">
      <c r="B21" t="s">
        <v>48</v>
      </c>
      <c r="C21" t="s">
        <v>40</v>
      </c>
      <c r="D21" s="1">
        <v>1753</v>
      </c>
      <c r="E21" s="7">
        <v>2199028</v>
      </c>
    </row>
    <row r="22" spans="2:5" x14ac:dyDescent="0.25">
      <c r="B22" t="s">
        <v>49</v>
      </c>
      <c r="C22" t="s">
        <v>39</v>
      </c>
      <c r="D22" s="1">
        <v>178</v>
      </c>
      <c r="E22" s="7">
        <v>118387</v>
      </c>
    </row>
    <row r="23" spans="2:5" x14ac:dyDescent="0.25">
      <c r="B23" t="s">
        <v>49</v>
      </c>
      <c r="C23" t="s">
        <v>40</v>
      </c>
      <c r="D23" s="1">
        <v>3676</v>
      </c>
      <c r="E23" s="7">
        <v>5954326</v>
      </c>
    </row>
    <row r="24" spans="2:5" x14ac:dyDescent="0.25">
      <c r="B24" t="s">
        <v>50</v>
      </c>
      <c r="C24" t="s">
        <v>39</v>
      </c>
      <c r="D24" s="1">
        <v>663</v>
      </c>
      <c r="E24" s="7">
        <v>333753</v>
      </c>
    </row>
    <row r="25" spans="2:5" x14ac:dyDescent="0.25">
      <c r="B25" t="s">
        <v>50</v>
      </c>
      <c r="C25" t="s">
        <v>40</v>
      </c>
      <c r="D25" s="1">
        <v>13385</v>
      </c>
      <c r="E25" s="7">
        <v>21624477</v>
      </c>
    </row>
    <row r="26" spans="2:5" x14ac:dyDescent="0.25">
      <c r="B26" t="s">
        <v>51</v>
      </c>
      <c r="C26" t="s">
        <v>39</v>
      </c>
      <c r="D26" s="1">
        <v>71</v>
      </c>
      <c r="E26" s="7">
        <v>39363</v>
      </c>
    </row>
    <row r="27" spans="2:5" x14ac:dyDescent="0.25">
      <c r="B27" t="s">
        <v>51</v>
      </c>
      <c r="C27" t="s">
        <v>40</v>
      </c>
      <c r="D27" s="1">
        <v>3154</v>
      </c>
      <c r="E27" s="7">
        <v>4226044</v>
      </c>
    </row>
    <row r="28" spans="2:5" x14ac:dyDescent="0.25">
      <c r="B28" t="s">
        <v>52</v>
      </c>
      <c r="C28" t="s">
        <v>39</v>
      </c>
      <c r="D28" s="1">
        <v>184</v>
      </c>
      <c r="E28" s="7">
        <v>124428</v>
      </c>
    </row>
    <row r="29" spans="2:5" x14ac:dyDescent="0.25">
      <c r="B29" t="s">
        <v>52</v>
      </c>
      <c r="C29" t="s">
        <v>40</v>
      </c>
      <c r="D29" s="1">
        <v>2340</v>
      </c>
      <c r="E29" s="7">
        <v>3422375</v>
      </c>
    </row>
    <row r="30" spans="2:5" x14ac:dyDescent="0.25">
      <c r="B30" t="s">
        <v>53</v>
      </c>
      <c r="C30" t="s">
        <v>39</v>
      </c>
      <c r="D30" s="1">
        <v>69</v>
      </c>
      <c r="E30" s="7">
        <v>41378</v>
      </c>
    </row>
    <row r="31" spans="2:5" x14ac:dyDescent="0.25">
      <c r="B31" t="s">
        <v>53</v>
      </c>
      <c r="C31" t="s">
        <v>40</v>
      </c>
      <c r="D31" s="1">
        <v>4258</v>
      </c>
      <c r="E31" s="7">
        <v>5584072</v>
      </c>
    </row>
    <row r="32" spans="2:5" x14ac:dyDescent="0.25">
      <c r="B32" t="s">
        <v>54</v>
      </c>
      <c r="C32" t="s">
        <v>39</v>
      </c>
      <c r="D32" s="1">
        <v>74</v>
      </c>
      <c r="E32" s="7">
        <v>88385</v>
      </c>
    </row>
    <row r="33" spans="2:5" x14ac:dyDescent="0.25">
      <c r="B33" t="s">
        <v>54</v>
      </c>
      <c r="C33" t="s">
        <v>40</v>
      </c>
      <c r="D33" s="1">
        <v>3275</v>
      </c>
      <c r="E33" s="7">
        <v>7805462</v>
      </c>
    </row>
    <row r="34" spans="2:5" x14ac:dyDescent="0.25">
      <c r="B34" t="s">
        <v>55</v>
      </c>
      <c r="C34" t="s">
        <v>39</v>
      </c>
      <c r="D34" s="11" t="s">
        <v>93</v>
      </c>
      <c r="E34" s="10" t="s">
        <v>93</v>
      </c>
    </row>
    <row r="35" spans="2:5" x14ac:dyDescent="0.25">
      <c r="B35" t="s">
        <v>55</v>
      </c>
      <c r="C35" t="s">
        <v>40</v>
      </c>
      <c r="D35" s="11" t="s">
        <v>93</v>
      </c>
      <c r="E35" s="10" t="s">
        <v>93</v>
      </c>
    </row>
    <row r="36" spans="2:5" x14ac:dyDescent="0.25">
      <c r="B36" t="s">
        <v>56</v>
      </c>
      <c r="C36" t="s">
        <v>39</v>
      </c>
      <c r="D36" s="1">
        <v>20</v>
      </c>
      <c r="E36" s="7">
        <v>13506</v>
      </c>
    </row>
    <row r="37" spans="2:5" x14ac:dyDescent="0.25">
      <c r="B37" t="s">
        <v>56</v>
      </c>
      <c r="C37" t="s">
        <v>40</v>
      </c>
      <c r="D37" s="1">
        <v>719</v>
      </c>
      <c r="E37" s="7">
        <v>1073746</v>
      </c>
    </row>
    <row r="38" spans="2:5" x14ac:dyDescent="0.25">
      <c r="B38" t="s">
        <v>57</v>
      </c>
      <c r="C38" t="s">
        <v>39</v>
      </c>
      <c r="D38" s="1">
        <v>10214</v>
      </c>
      <c r="E38" s="7">
        <v>11356022</v>
      </c>
    </row>
    <row r="39" spans="2:5" x14ac:dyDescent="0.25">
      <c r="B39" t="s">
        <v>57</v>
      </c>
      <c r="C39" t="s">
        <v>40</v>
      </c>
      <c r="D39" s="1">
        <v>386635</v>
      </c>
      <c r="E39" s="7">
        <v>921291967</v>
      </c>
    </row>
    <row r="40" spans="2:5" x14ac:dyDescent="0.25">
      <c r="B40" t="s">
        <v>58</v>
      </c>
      <c r="C40" t="s">
        <v>39</v>
      </c>
      <c r="D40" s="1">
        <v>127</v>
      </c>
      <c r="E40" s="7">
        <v>58687</v>
      </c>
    </row>
    <row r="41" spans="2:5" x14ac:dyDescent="0.25">
      <c r="B41" t="s">
        <v>58</v>
      </c>
      <c r="C41" t="s">
        <v>40</v>
      </c>
      <c r="D41" s="1">
        <v>2884</v>
      </c>
      <c r="E41" s="7">
        <v>3253217</v>
      </c>
    </row>
    <row r="42" spans="2:5" x14ac:dyDescent="0.25">
      <c r="B42" t="s">
        <v>59</v>
      </c>
      <c r="C42" t="s">
        <v>39</v>
      </c>
      <c r="D42" s="1">
        <v>132</v>
      </c>
      <c r="E42" s="7">
        <v>63974</v>
      </c>
    </row>
    <row r="43" spans="2:5" x14ac:dyDescent="0.25">
      <c r="B43" t="s">
        <v>59</v>
      </c>
      <c r="C43" t="s">
        <v>40</v>
      </c>
      <c r="D43" s="1">
        <v>7399</v>
      </c>
      <c r="E43" s="7">
        <v>9121144</v>
      </c>
    </row>
    <row r="44" spans="2:5" x14ac:dyDescent="0.25">
      <c r="B44" t="s">
        <v>60</v>
      </c>
      <c r="C44" t="s">
        <v>39</v>
      </c>
      <c r="D44" s="1">
        <v>142</v>
      </c>
      <c r="E44" s="7">
        <v>86393</v>
      </c>
    </row>
    <row r="45" spans="2:5" x14ac:dyDescent="0.25">
      <c r="B45" t="s">
        <v>60</v>
      </c>
      <c r="C45" t="s">
        <v>40</v>
      </c>
      <c r="D45" s="1">
        <v>6961</v>
      </c>
      <c r="E45" s="7">
        <v>9665164</v>
      </c>
    </row>
    <row r="46" spans="2:5" x14ac:dyDescent="0.25">
      <c r="B46" t="s">
        <v>61</v>
      </c>
      <c r="C46" t="s">
        <v>39</v>
      </c>
      <c r="D46" s="1">
        <v>894</v>
      </c>
      <c r="E46" s="7">
        <v>2250181</v>
      </c>
    </row>
    <row r="47" spans="2:5" x14ac:dyDescent="0.25">
      <c r="B47" t="s">
        <v>61</v>
      </c>
      <c r="C47" t="s">
        <v>40</v>
      </c>
      <c r="D47" s="1">
        <v>15036</v>
      </c>
      <c r="E47" s="7">
        <v>69263475</v>
      </c>
    </row>
    <row r="48" spans="2:5" x14ac:dyDescent="0.25">
      <c r="B48" t="s">
        <v>62</v>
      </c>
      <c r="C48" t="s">
        <v>39</v>
      </c>
      <c r="D48" s="1">
        <v>643</v>
      </c>
      <c r="E48" s="7">
        <v>520090</v>
      </c>
    </row>
    <row r="49" spans="2:5" x14ac:dyDescent="0.25">
      <c r="B49" t="s">
        <v>62</v>
      </c>
      <c r="C49" t="s">
        <v>40</v>
      </c>
      <c r="D49" s="1">
        <v>17587</v>
      </c>
      <c r="E49" s="7">
        <v>31053815</v>
      </c>
    </row>
    <row r="50" spans="2:5" x14ac:dyDescent="0.25">
      <c r="B50" t="s">
        <v>63</v>
      </c>
      <c r="C50" t="s">
        <v>39</v>
      </c>
      <c r="D50" s="1">
        <v>336</v>
      </c>
      <c r="E50" s="7">
        <v>290662</v>
      </c>
    </row>
    <row r="51" spans="2:5" x14ac:dyDescent="0.25">
      <c r="B51" t="s">
        <v>63</v>
      </c>
      <c r="C51" t="s">
        <v>40</v>
      </c>
      <c r="D51" s="1">
        <v>9658</v>
      </c>
      <c r="E51" s="7">
        <v>28659018</v>
      </c>
    </row>
    <row r="52" spans="2:5" x14ac:dyDescent="0.25">
      <c r="B52" t="s">
        <v>64</v>
      </c>
      <c r="C52" t="s">
        <v>39</v>
      </c>
      <c r="D52" s="1">
        <v>5865</v>
      </c>
      <c r="E52" s="7">
        <v>3346283</v>
      </c>
    </row>
    <row r="53" spans="2:5" x14ac:dyDescent="0.25">
      <c r="B53" t="s">
        <v>64</v>
      </c>
      <c r="C53" t="s">
        <v>40</v>
      </c>
      <c r="D53" s="1">
        <v>142898</v>
      </c>
      <c r="E53" s="7">
        <v>291283319</v>
      </c>
    </row>
    <row r="54" spans="2:5" x14ac:dyDescent="0.25">
      <c r="B54" t="s">
        <v>65</v>
      </c>
      <c r="C54" t="s">
        <v>39</v>
      </c>
      <c r="D54" s="1">
        <v>242</v>
      </c>
      <c r="E54" s="7">
        <v>209601</v>
      </c>
    </row>
    <row r="55" spans="2:5" x14ac:dyDescent="0.25">
      <c r="B55" t="s">
        <v>65</v>
      </c>
      <c r="C55" t="s">
        <v>40</v>
      </c>
      <c r="D55" s="1">
        <v>7069</v>
      </c>
      <c r="E55" s="7">
        <v>16034951</v>
      </c>
    </row>
    <row r="56" spans="2:5" x14ac:dyDescent="0.25">
      <c r="B56" t="s">
        <v>66</v>
      </c>
      <c r="C56" t="s">
        <v>39</v>
      </c>
      <c r="D56" s="1">
        <v>2434</v>
      </c>
      <c r="E56" s="7">
        <v>2033023</v>
      </c>
    </row>
    <row r="57" spans="2:5" x14ac:dyDescent="0.25">
      <c r="B57" t="s">
        <v>66</v>
      </c>
      <c r="C57" t="s">
        <v>40</v>
      </c>
      <c r="D57" s="1">
        <v>42677</v>
      </c>
      <c r="E57" s="7">
        <v>86801678</v>
      </c>
    </row>
    <row r="58" spans="2:5" x14ac:dyDescent="0.25">
      <c r="B58" t="s">
        <v>67</v>
      </c>
      <c r="C58" t="s">
        <v>39</v>
      </c>
      <c r="D58" s="1">
        <v>35</v>
      </c>
      <c r="E58" s="7">
        <v>19650</v>
      </c>
    </row>
    <row r="59" spans="2:5" x14ac:dyDescent="0.25">
      <c r="B59" t="s">
        <v>67</v>
      </c>
      <c r="C59" t="s">
        <v>40</v>
      </c>
      <c r="D59" s="1">
        <v>898</v>
      </c>
      <c r="E59" s="7">
        <v>999830</v>
      </c>
    </row>
    <row r="60" spans="2:5" x14ac:dyDescent="0.25">
      <c r="B60" t="s">
        <v>68</v>
      </c>
      <c r="C60" t="s">
        <v>39</v>
      </c>
      <c r="D60" s="1">
        <v>1922</v>
      </c>
      <c r="E60" s="7">
        <v>1551047</v>
      </c>
    </row>
    <row r="61" spans="2:5" x14ac:dyDescent="0.25">
      <c r="B61" t="s">
        <v>68</v>
      </c>
      <c r="C61" t="s">
        <v>40</v>
      </c>
      <c r="D61" s="1">
        <v>84779</v>
      </c>
      <c r="E61" s="7">
        <v>153845199</v>
      </c>
    </row>
    <row r="62" spans="2:5" x14ac:dyDescent="0.25">
      <c r="B62" t="s">
        <v>91</v>
      </c>
      <c r="C62" t="s">
        <v>39</v>
      </c>
      <c r="D62" s="1">
        <v>62224</v>
      </c>
      <c r="E62" s="7">
        <v>88200891</v>
      </c>
    </row>
    <row r="63" spans="2:5" x14ac:dyDescent="0.25">
      <c r="B63" t="s">
        <v>91</v>
      </c>
      <c r="C63" t="s">
        <v>40</v>
      </c>
      <c r="D63" s="1">
        <v>16585</v>
      </c>
      <c r="E63" s="7">
        <v>31274893</v>
      </c>
    </row>
    <row r="64" spans="2:5" x14ac:dyDescent="0.25">
      <c r="B64" t="s">
        <v>92</v>
      </c>
      <c r="C64" t="s">
        <v>39</v>
      </c>
      <c r="D64" s="1">
        <v>91870</v>
      </c>
      <c r="E64" s="7">
        <v>114969792</v>
      </c>
    </row>
    <row r="65" spans="2:5" ht="15.75" thickBot="1" x14ac:dyDescent="0.3">
      <c r="B65" t="s">
        <v>92</v>
      </c>
      <c r="C65" t="s">
        <v>40</v>
      </c>
      <c r="D65" s="1">
        <v>952516</v>
      </c>
      <c r="E65" s="7">
        <v>2062032547</v>
      </c>
    </row>
    <row r="66" spans="2:5" ht="15.75" thickTop="1" x14ac:dyDescent="0.25">
      <c r="B66" s="51" t="s">
        <v>28</v>
      </c>
      <c r="C66" s="51"/>
      <c r="D66" s="51"/>
      <c r="E66" s="24"/>
    </row>
  </sheetData>
  <mergeCells count="2">
    <mergeCell ref="B2:E2"/>
    <mergeCell ref="B66:D66"/>
  </mergeCells>
  <hyperlinks>
    <hyperlink ref="A1" location="CONTENTS!A1" display="back to table of contents" xr:uid="{00000000-0004-0000-0600-000000000000}"/>
  </hyperlinks>
  <pageMargins left="0.7" right="0.7" top="0.75" bottom="0.75" header="0.3" footer="0.3"/>
  <pageSetup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76"/>
  <sheetViews>
    <sheetView workbookViewId="0"/>
  </sheetViews>
  <sheetFormatPr defaultColWidth="8.85546875" defaultRowHeight="15" x14ac:dyDescent="0.25"/>
  <cols>
    <col min="2" max="2" width="34.7109375" customWidth="1"/>
    <col min="3" max="3" width="13" customWidth="1"/>
    <col min="4" max="4" width="18.85546875" customWidth="1"/>
    <col min="5" max="9" width="15.5703125" customWidth="1"/>
  </cols>
  <sheetData>
    <row r="1" spans="1:6" x14ac:dyDescent="0.25">
      <c r="A1" s="9" t="s">
        <v>33</v>
      </c>
    </row>
    <row r="2" spans="1:6" ht="19.5" thickBot="1" x14ac:dyDescent="0.35">
      <c r="B2" s="49" t="s">
        <v>126</v>
      </c>
      <c r="C2" s="49"/>
      <c r="D2" s="49"/>
      <c r="E2" s="49"/>
      <c r="F2" s="49"/>
    </row>
    <row r="3" spans="1:6" ht="57.75" customHeight="1" thickTop="1" thickBot="1" x14ac:dyDescent="0.3">
      <c r="B3" s="20" t="s">
        <v>127</v>
      </c>
      <c r="C3" s="18" t="s">
        <v>85</v>
      </c>
      <c r="D3" s="19" t="s">
        <v>106</v>
      </c>
      <c r="E3" s="19" t="s">
        <v>128</v>
      </c>
      <c r="F3" s="19" t="s">
        <v>6</v>
      </c>
    </row>
    <row r="4" spans="1:6" ht="15.75" thickTop="1" x14ac:dyDescent="0.25">
      <c r="B4" t="s">
        <v>129</v>
      </c>
      <c r="C4" s="31">
        <v>949338</v>
      </c>
      <c r="D4" s="31">
        <v>2428298</v>
      </c>
      <c r="E4" s="38">
        <v>2.6</v>
      </c>
      <c r="F4" s="31">
        <v>2</v>
      </c>
    </row>
    <row r="5" spans="1:6" x14ac:dyDescent="0.25">
      <c r="B5" t="s">
        <v>130</v>
      </c>
      <c r="C5" s="31">
        <v>13279</v>
      </c>
      <c r="D5" s="31">
        <v>15294</v>
      </c>
      <c r="E5" s="38">
        <v>1.2</v>
      </c>
      <c r="F5" s="31">
        <v>1</v>
      </c>
    </row>
    <row r="6" spans="1:6" x14ac:dyDescent="0.25">
      <c r="B6" t="s">
        <v>131</v>
      </c>
      <c r="C6" s="31">
        <v>98212</v>
      </c>
      <c r="D6" s="31">
        <v>98214</v>
      </c>
      <c r="E6" s="38">
        <v>1</v>
      </c>
      <c r="F6" s="31">
        <v>1</v>
      </c>
    </row>
    <row r="7" spans="1:6" x14ac:dyDescent="0.25">
      <c r="B7" t="s">
        <v>132</v>
      </c>
      <c r="C7" s="31">
        <v>46674</v>
      </c>
      <c r="D7" s="31">
        <v>46674</v>
      </c>
      <c r="E7" s="38">
        <v>1</v>
      </c>
      <c r="F7" s="31">
        <v>1</v>
      </c>
    </row>
    <row r="9" spans="1:6" x14ac:dyDescent="0.25">
      <c r="B9" t="s">
        <v>133</v>
      </c>
      <c r="C9" s="31">
        <v>1034506</v>
      </c>
      <c r="D9" s="7">
        <v>94449158735</v>
      </c>
      <c r="E9" s="32" t="s">
        <v>210</v>
      </c>
      <c r="F9" s="32" t="s">
        <v>211</v>
      </c>
    </row>
    <row r="10" spans="1:6" x14ac:dyDescent="0.25">
      <c r="B10" t="s">
        <v>134</v>
      </c>
      <c r="C10" s="31">
        <v>380830</v>
      </c>
      <c r="D10" s="7">
        <v>3491389440</v>
      </c>
      <c r="E10" s="32" t="s">
        <v>212</v>
      </c>
      <c r="F10" s="32" t="s">
        <v>213</v>
      </c>
    </row>
    <row r="11" spans="1:6" x14ac:dyDescent="0.25">
      <c r="B11" s="33" t="s">
        <v>135</v>
      </c>
      <c r="C11" s="34">
        <v>8377</v>
      </c>
      <c r="D11" s="35">
        <v>304712932</v>
      </c>
      <c r="E11" s="36" t="s">
        <v>214</v>
      </c>
      <c r="F11" s="36" t="s">
        <v>215</v>
      </c>
    </row>
    <row r="12" spans="1:6" x14ac:dyDescent="0.25">
      <c r="B12" s="33" t="s">
        <v>216</v>
      </c>
      <c r="C12" s="37">
        <v>369</v>
      </c>
      <c r="D12" s="35">
        <v>5822279</v>
      </c>
      <c r="E12" s="36" t="s">
        <v>217</v>
      </c>
      <c r="F12" s="36" t="s">
        <v>218</v>
      </c>
    </row>
    <row r="13" spans="1:6" x14ac:dyDescent="0.25">
      <c r="B13" s="33" t="s">
        <v>138</v>
      </c>
      <c r="C13" s="34">
        <v>243</v>
      </c>
      <c r="D13" s="35">
        <v>2908503</v>
      </c>
      <c r="E13" s="36" t="s">
        <v>219</v>
      </c>
      <c r="F13" s="36" t="s">
        <v>220</v>
      </c>
    </row>
    <row r="14" spans="1:6" x14ac:dyDescent="0.25">
      <c r="B14" s="33" t="s">
        <v>139</v>
      </c>
      <c r="C14" s="34">
        <v>97</v>
      </c>
      <c r="D14" s="35">
        <v>324763</v>
      </c>
      <c r="E14" s="36" t="s">
        <v>221</v>
      </c>
      <c r="F14" s="36" t="s">
        <v>222</v>
      </c>
    </row>
    <row r="15" spans="1:6" x14ac:dyDescent="0.25">
      <c r="B15" s="33" t="s">
        <v>140</v>
      </c>
      <c r="C15" s="34">
        <v>244</v>
      </c>
      <c r="D15" s="35">
        <v>564433</v>
      </c>
      <c r="E15" s="36" t="s">
        <v>223</v>
      </c>
      <c r="F15" s="36" t="s">
        <v>224</v>
      </c>
    </row>
    <row r="16" spans="1:6" x14ac:dyDescent="0.25">
      <c r="B16" s="33" t="s">
        <v>225</v>
      </c>
      <c r="C16" s="34">
        <v>63</v>
      </c>
      <c r="D16" s="35">
        <v>198605</v>
      </c>
      <c r="E16" s="36" t="s">
        <v>226</v>
      </c>
      <c r="F16" s="36" t="s">
        <v>227</v>
      </c>
    </row>
    <row r="17" spans="2:6" x14ac:dyDescent="0.25">
      <c r="B17" s="33" t="s">
        <v>142</v>
      </c>
      <c r="C17" s="34">
        <v>322</v>
      </c>
      <c r="D17" s="35">
        <v>330126</v>
      </c>
      <c r="E17" s="36" t="s">
        <v>228</v>
      </c>
      <c r="F17" s="36" t="s">
        <v>229</v>
      </c>
    </row>
    <row r="18" spans="2:6" x14ac:dyDescent="0.25">
      <c r="B18" s="33" t="s">
        <v>143</v>
      </c>
      <c r="C18" s="34">
        <v>7122</v>
      </c>
      <c r="D18" s="35">
        <v>294333386</v>
      </c>
      <c r="E18" s="36" t="s">
        <v>230</v>
      </c>
      <c r="F18" s="36" t="s">
        <v>231</v>
      </c>
    </row>
    <row r="19" spans="2:6" x14ac:dyDescent="0.25">
      <c r="B19" s="33" t="s">
        <v>144</v>
      </c>
      <c r="C19" s="34">
        <v>1042186</v>
      </c>
      <c r="D19" s="35">
        <v>20757507409</v>
      </c>
      <c r="E19" s="36" t="s">
        <v>232</v>
      </c>
      <c r="F19" s="36" t="s">
        <v>233</v>
      </c>
    </row>
    <row r="20" spans="2:6" x14ac:dyDescent="0.25">
      <c r="B20" s="33" t="s">
        <v>145</v>
      </c>
      <c r="C20" s="34">
        <v>932754</v>
      </c>
      <c r="D20" s="35">
        <v>5670737980</v>
      </c>
      <c r="E20" s="36" t="s">
        <v>234</v>
      </c>
      <c r="F20" s="36" t="s">
        <v>235</v>
      </c>
    </row>
    <row r="21" spans="2:6" x14ac:dyDescent="0.25">
      <c r="B21" s="33" t="s">
        <v>146</v>
      </c>
      <c r="C21" s="34">
        <v>710462</v>
      </c>
      <c r="D21" s="35">
        <v>7192394882</v>
      </c>
      <c r="E21" s="36" t="s">
        <v>236</v>
      </c>
      <c r="F21" s="36" t="s">
        <v>237</v>
      </c>
    </row>
    <row r="22" spans="2:6" x14ac:dyDescent="0.25">
      <c r="B22" s="33" t="s">
        <v>147</v>
      </c>
      <c r="C22" s="34">
        <v>246281</v>
      </c>
      <c r="D22" s="35">
        <v>448629684</v>
      </c>
      <c r="E22" s="36" t="s">
        <v>238</v>
      </c>
      <c r="F22" s="36" t="s">
        <v>239</v>
      </c>
    </row>
    <row r="23" spans="2:6" x14ac:dyDescent="0.25">
      <c r="B23" s="33" t="s">
        <v>148</v>
      </c>
      <c r="C23" s="34">
        <v>80122</v>
      </c>
      <c r="D23" s="35">
        <v>674725856</v>
      </c>
      <c r="E23" s="36" t="s">
        <v>240</v>
      </c>
      <c r="F23" s="36" t="s">
        <v>149</v>
      </c>
    </row>
    <row r="24" spans="2:6" x14ac:dyDescent="0.25">
      <c r="B24" s="33" t="s">
        <v>150</v>
      </c>
      <c r="C24" s="34">
        <v>73697</v>
      </c>
      <c r="D24" s="35">
        <v>609750058</v>
      </c>
      <c r="E24" s="36" t="s">
        <v>241</v>
      </c>
      <c r="F24" s="36" t="s">
        <v>242</v>
      </c>
    </row>
    <row r="25" spans="2:6" x14ac:dyDescent="0.25">
      <c r="B25" s="33" t="s">
        <v>151</v>
      </c>
      <c r="C25" s="34">
        <v>17257</v>
      </c>
      <c r="D25" s="35">
        <v>406873248</v>
      </c>
      <c r="E25" s="36" t="s">
        <v>243</v>
      </c>
      <c r="F25" s="36" t="s">
        <v>244</v>
      </c>
    </row>
    <row r="26" spans="2:6" x14ac:dyDescent="0.25">
      <c r="B26" s="33" t="s">
        <v>245</v>
      </c>
      <c r="C26" s="34">
        <v>349</v>
      </c>
      <c r="D26" s="35">
        <v>485067</v>
      </c>
      <c r="E26" s="36" t="s">
        <v>246</v>
      </c>
      <c r="F26" s="36" t="s">
        <v>247</v>
      </c>
    </row>
    <row r="27" spans="2:6" x14ac:dyDescent="0.25">
      <c r="B27" s="33" t="s">
        <v>152</v>
      </c>
      <c r="C27" s="34">
        <v>4482</v>
      </c>
      <c r="D27" s="35">
        <v>16579150</v>
      </c>
      <c r="E27" s="36" t="s">
        <v>172</v>
      </c>
      <c r="F27" s="36" t="s">
        <v>153</v>
      </c>
    </row>
    <row r="28" spans="2:6" x14ac:dyDescent="0.25">
      <c r="B28" s="33" t="s">
        <v>248</v>
      </c>
      <c r="C28" s="34">
        <v>47944</v>
      </c>
      <c r="D28" s="35">
        <v>103374905</v>
      </c>
      <c r="E28" s="36" t="s">
        <v>249</v>
      </c>
      <c r="F28" s="36" t="s">
        <v>250</v>
      </c>
    </row>
    <row r="29" spans="2:6" x14ac:dyDescent="0.25">
      <c r="B29" s="33" t="s">
        <v>154</v>
      </c>
      <c r="C29" s="34">
        <v>8034</v>
      </c>
      <c r="D29" s="35">
        <v>11662762</v>
      </c>
      <c r="E29" s="36" t="s">
        <v>251</v>
      </c>
      <c r="F29" s="36" t="s">
        <v>252</v>
      </c>
    </row>
    <row r="30" spans="2:6" x14ac:dyDescent="0.25">
      <c r="B30" s="33" t="s">
        <v>156</v>
      </c>
      <c r="C30" s="34">
        <v>617</v>
      </c>
      <c r="D30" s="35">
        <v>4938148</v>
      </c>
      <c r="E30" s="36" t="s">
        <v>253</v>
      </c>
      <c r="F30" s="36" t="s">
        <v>254</v>
      </c>
    </row>
    <row r="31" spans="2:6" x14ac:dyDescent="0.25">
      <c r="B31" s="33" t="s">
        <v>157</v>
      </c>
      <c r="C31" s="34">
        <v>1505</v>
      </c>
      <c r="D31" s="35">
        <v>41269344</v>
      </c>
      <c r="E31" s="36" t="s">
        <v>255</v>
      </c>
      <c r="F31" s="36" t="s">
        <v>256</v>
      </c>
    </row>
    <row r="32" spans="2:6" x14ac:dyDescent="0.25">
      <c r="B32" s="33" t="s">
        <v>158</v>
      </c>
      <c r="C32" s="34">
        <v>1570</v>
      </c>
      <c r="D32" s="35">
        <v>24567434</v>
      </c>
      <c r="E32" s="36" t="s">
        <v>257</v>
      </c>
      <c r="F32" s="36" t="s">
        <v>258</v>
      </c>
    </row>
    <row r="33" spans="2:6" x14ac:dyDescent="0.25">
      <c r="B33" s="33" t="s">
        <v>159</v>
      </c>
      <c r="C33" s="34">
        <v>572</v>
      </c>
      <c r="D33" s="35">
        <v>10597367</v>
      </c>
      <c r="E33" s="36" t="s">
        <v>259</v>
      </c>
      <c r="F33" s="36" t="s">
        <v>224</v>
      </c>
    </row>
    <row r="34" spans="2:6" x14ac:dyDescent="0.25">
      <c r="B34" s="33" t="s">
        <v>260</v>
      </c>
      <c r="C34" s="34">
        <v>188</v>
      </c>
      <c r="D34" s="35">
        <v>5563572</v>
      </c>
      <c r="E34" s="36" t="s">
        <v>261</v>
      </c>
      <c r="F34" s="36" t="s">
        <v>262</v>
      </c>
    </row>
    <row r="35" spans="2:6" x14ac:dyDescent="0.25">
      <c r="B35" s="33" t="s">
        <v>160</v>
      </c>
      <c r="C35" s="34">
        <v>1989</v>
      </c>
      <c r="D35" s="35">
        <v>59389553</v>
      </c>
      <c r="E35" s="36" t="s">
        <v>263</v>
      </c>
      <c r="F35" s="36" t="s">
        <v>264</v>
      </c>
    </row>
    <row r="36" spans="2:6" x14ac:dyDescent="0.25">
      <c r="B36" s="33" t="s">
        <v>265</v>
      </c>
      <c r="C36" s="34">
        <v>4969</v>
      </c>
      <c r="D36" s="35">
        <v>10723074</v>
      </c>
      <c r="E36" s="36" t="s">
        <v>266</v>
      </c>
      <c r="F36" s="36" t="s">
        <v>267</v>
      </c>
    </row>
    <row r="37" spans="2:6" x14ac:dyDescent="0.25">
      <c r="B37" s="33" t="s">
        <v>18</v>
      </c>
      <c r="C37" s="34">
        <v>834986</v>
      </c>
      <c r="D37" s="35">
        <v>65414891150</v>
      </c>
      <c r="E37" s="36" t="s">
        <v>268</v>
      </c>
      <c r="F37" s="36" t="s">
        <v>269</v>
      </c>
    </row>
    <row r="38" spans="2:6" x14ac:dyDescent="0.25">
      <c r="B38" s="33" t="s">
        <v>161</v>
      </c>
      <c r="C38" s="34">
        <v>805863</v>
      </c>
      <c r="D38" s="35">
        <v>2184379771</v>
      </c>
      <c r="E38" s="36" t="s">
        <v>270</v>
      </c>
      <c r="F38" s="36" t="s">
        <v>271</v>
      </c>
    </row>
    <row r="39" spans="2:6" x14ac:dyDescent="0.25">
      <c r="B39" s="33" t="s">
        <v>162</v>
      </c>
      <c r="C39" s="34">
        <v>90989</v>
      </c>
      <c r="D39" s="35">
        <v>44206697288</v>
      </c>
      <c r="E39" s="36" t="s">
        <v>272</v>
      </c>
      <c r="F39" s="36" t="s">
        <v>273</v>
      </c>
    </row>
    <row r="40" spans="2:6" x14ac:dyDescent="0.25">
      <c r="B40" s="33" t="s">
        <v>163</v>
      </c>
      <c r="C40" s="34">
        <v>20424</v>
      </c>
      <c r="D40" s="35">
        <v>55637906</v>
      </c>
      <c r="E40" s="36" t="s">
        <v>274</v>
      </c>
      <c r="F40" s="36" t="s">
        <v>275</v>
      </c>
    </row>
    <row r="41" spans="2:6" x14ac:dyDescent="0.25">
      <c r="B41" s="33" t="s">
        <v>164</v>
      </c>
      <c r="C41" s="34">
        <v>14253</v>
      </c>
      <c r="D41" s="35">
        <v>49586244</v>
      </c>
      <c r="E41" s="36" t="s">
        <v>276</v>
      </c>
      <c r="F41" s="36" t="s">
        <v>277</v>
      </c>
    </row>
    <row r="42" spans="2:6" x14ac:dyDescent="0.25">
      <c r="B42" s="33" t="s">
        <v>165</v>
      </c>
      <c r="C42" s="34">
        <v>4650</v>
      </c>
      <c r="D42" s="35">
        <v>451710</v>
      </c>
      <c r="E42" s="36" t="s">
        <v>278</v>
      </c>
      <c r="F42" s="36" t="s">
        <v>166</v>
      </c>
    </row>
    <row r="43" spans="2:6" x14ac:dyDescent="0.25">
      <c r="B43" s="33" t="s">
        <v>167</v>
      </c>
      <c r="C43" s="34">
        <v>95</v>
      </c>
      <c r="D43" s="35">
        <v>13644</v>
      </c>
      <c r="E43" s="36" t="s">
        <v>279</v>
      </c>
      <c r="F43" s="36" t="s">
        <v>280</v>
      </c>
    </row>
    <row r="44" spans="2:6" x14ac:dyDescent="0.25">
      <c r="B44" s="33" t="s">
        <v>281</v>
      </c>
      <c r="C44" s="34">
        <v>133</v>
      </c>
      <c r="D44" s="35">
        <v>146639</v>
      </c>
      <c r="E44" s="36" t="s">
        <v>282</v>
      </c>
      <c r="F44" s="36" t="s">
        <v>283</v>
      </c>
    </row>
    <row r="45" spans="2:6" x14ac:dyDescent="0.25">
      <c r="B45" s="33" t="s">
        <v>168</v>
      </c>
      <c r="C45" s="34">
        <v>336</v>
      </c>
      <c r="D45" s="35">
        <v>607174</v>
      </c>
      <c r="E45" s="36" t="s">
        <v>284</v>
      </c>
      <c r="F45" s="36" t="s">
        <v>199</v>
      </c>
    </row>
    <row r="46" spans="2:6" x14ac:dyDescent="0.25">
      <c r="B46" s="33" t="s">
        <v>169</v>
      </c>
      <c r="C46" s="34">
        <v>154</v>
      </c>
      <c r="D46" s="35">
        <v>621609</v>
      </c>
      <c r="E46" s="36" t="s">
        <v>285</v>
      </c>
      <c r="F46" s="36" t="s">
        <v>286</v>
      </c>
    </row>
    <row r="47" spans="2:6" x14ac:dyDescent="0.25">
      <c r="B47" s="33" t="s">
        <v>170</v>
      </c>
      <c r="C47" s="34">
        <v>506</v>
      </c>
      <c r="D47" s="35">
        <v>3560152</v>
      </c>
      <c r="E47" s="36" t="s">
        <v>287</v>
      </c>
      <c r="F47" s="36" t="s">
        <v>288</v>
      </c>
    </row>
    <row r="48" spans="2:6" x14ac:dyDescent="0.25">
      <c r="B48" s="33" t="s">
        <v>171</v>
      </c>
      <c r="C48" s="34">
        <v>84</v>
      </c>
      <c r="D48" s="35">
        <v>134227</v>
      </c>
      <c r="E48" s="36" t="s">
        <v>289</v>
      </c>
      <c r="F48" s="36" t="s">
        <v>290</v>
      </c>
    </row>
    <row r="49" spans="2:6" x14ac:dyDescent="0.25">
      <c r="B49" s="33" t="s">
        <v>291</v>
      </c>
      <c r="C49" s="37" t="s">
        <v>136</v>
      </c>
      <c r="D49" s="35">
        <v>3000</v>
      </c>
      <c r="E49" s="36" t="s">
        <v>137</v>
      </c>
      <c r="F49" s="36" t="s">
        <v>137</v>
      </c>
    </row>
    <row r="50" spans="2:6" x14ac:dyDescent="0.25">
      <c r="B50" s="33" t="s">
        <v>173</v>
      </c>
      <c r="C50" s="34">
        <v>98</v>
      </c>
      <c r="D50" s="35">
        <v>135673</v>
      </c>
      <c r="E50" s="36" t="s">
        <v>292</v>
      </c>
      <c r="F50" s="36" t="s">
        <v>293</v>
      </c>
    </row>
    <row r="51" spans="2:6" x14ac:dyDescent="0.25">
      <c r="B51" s="33" t="s">
        <v>174</v>
      </c>
      <c r="C51" s="34">
        <v>78</v>
      </c>
      <c r="D51" s="35">
        <v>14145</v>
      </c>
      <c r="E51" s="36" t="s">
        <v>294</v>
      </c>
      <c r="F51" s="36" t="s">
        <v>166</v>
      </c>
    </row>
    <row r="52" spans="2:6" x14ac:dyDescent="0.25">
      <c r="B52" s="33" t="s">
        <v>176</v>
      </c>
      <c r="C52" s="34">
        <v>52</v>
      </c>
      <c r="D52" s="35">
        <v>15429</v>
      </c>
      <c r="E52" s="36" t="s">
        <v>295</v>
      </c>
      <c r="F52" s="36" t="s">
        <v>296</v>
      </c>
    </row>
    <row r="53" spans="2:6" x14ac:dyDescent="0.25">
      <c r="B53" s="33" t="s">
        <v>177</v>
      </c>
      <c r="C53" s="34">
        <v>11020</v>
      </c>
      <c r="D53" s="35">
        <v>243745</v>
      </c>
      <c r="E53" s="36" t="s">
        <v>187</v>
      </c>
      <c r="F53" s="36" t="s">
        <v>179</v>
      </c>
    </row>
    <row r="54" spans="2:6" x14ac:dyDescent="0.25">
      <c r="B54" s="33" t="s">
        <v>180</v>
      </c>
      <c r="C54" s="34">
        <v>4638</v>
      </c>
      <c r="D54" s="35">
        <v>77830</v>
      </c>
      <c r="E54" s="36" t="s">
        <v>181</v>
      </c>
      <c r="F54" s="36" t="s">
        <v>189</v>
      </c>
    </row>
    <row r="55" spans="2:6" x14ac:dyDescent="0.25">
      <c r="B55" s="33" t="s">
        <v>183</v>
      </c>
      <c r="C55" s="34">
        <v>5910</v>
      </c>
      <c r="D55" s="35">
        <v>72796</v>
      </c>
      <c r="E55" s="36" t="s">
        <v>184</v>
      </c>
      <c r="F55" s="36" t="s">
        <v>182</v>
      </c>
    </row>
    <row r="56" spans="2:6" x14ac:dyDescent="0.25">
      <c r="B56" s="33" t="s">
        <v>185</v>
      </c>
      <c r="C56" s="34">
        <v>3555</v>
      </c>
      <c r="D56" s="35">
        <v>40564</v>
      </c>
      <c r="E56" s="36" t="s">
        <v>297</v>
      </c>
      <c r="F56" s="36" t="s">
        <v>182</v>
      </c>
    </row>
    <row r="57" spans="2:6" x14ac:dyDescent="0.25">
      <c r="B57" s="33" t="s">
        <v>186</v>
      </c>
      <c r="C57" s="34">
        <v>1820</v>
      </c>
      <c r="D57" s="35">
        <v>31177</v>
      </c>
      <c r="E57" s="36" t="s">
        <v>181</v>
      </c>
      <c r="F57" s="36" t="s">
        <v>182</v>
      </c>
    </row>
    <row r="58" spans="2:6" x14ac:dyDescent="0.25">
      <c r="B58" s="33" t="s">
        <v>298</v>
      </c>
      <c r="C58" s="34">
        <v>554</v>
      </c>
      <c r="D58" s="35">
        <v>4443</v>
      </c>
      <c r="E58" s="36" t="s">
        <v>299</v>
      </c>
      <c r="F58" s="36" t="s">
        <v>300</v>
      </c>
    </row>
    <row r="59" spans="2:6" x14ac:dyDescent="0.25">
      <c r="B59" s="33" t="s">
        <v>301</v>
      </c>
      <c r="C59" s="34">
        <v>565</v>
      </c>
      <c r="D59" s="35">
        <v>5961</v>
      </c>
      <c r="E59" s="36" t="s">
        <v>297</v>
      </c>
      <c r="F59" s="36" t="s">
        <v>182</v>
      </c>
    </row>
    <row r="60" spans="2:6" x14ac:dyDescent="0.25">
      <c r="B60" s="33" t="s">
        <v>188</v>
      </c>
      <c r="C60" s="34">
        <v>1356</v>
      </c>
      <c r="D60" s="35">
        <v>10974</v>
      </c>
      <c r="E60" s="36" t="s">
        <v>299</v>
      </c>
      <c r="F60" s="36" t="s">
        <v>182</v>
      </c>
    </row>
    <row r="61" spans="2:6" x14ac:dyDescent="0.25">
      <c r="B61" s="33" t="s">
        <v>190</v>
      </c>
      <c r="C61" s="34">
        <v>6105</v>
      </c>
      <c r="D61" s="35">
        <v>285369</v>
      </c>
      <c r="E61" s="36" t="s">
        <v>302</v>
      </c>
      <c r="F61" s="36" t="s">
        <v>303</v>
      </c>
    </row>
    <row r="62" spans="2:6" x14ac:dyDescent="0.25">
      <c r="B62" s="33" t="s">
        <v>191</v>
      </c>
      <c r="C62" s="34">
        <v>5703</v>
      </c>
      <c r="D62" s="35">
        <v>280624</v>
      </c>
      <c r="E62" s="36" t="s">
        <v>304</v>
      </c>
      <c r="F62" s="36" t="s">
        <v>178</v>
      </c>
    </row>
    <row r="63" spans="2:6" x14ac:dyDescent="0.25">
      <c r="B63" s="33" t="s">
        <v>192</v>
      </c>
      <c r="C63" s="34">
        <v>422</v>
      </c>
      <c r="D63" s="35">
        <v>4745</v>
      </c>
      <c r="E63" s="36" t="s">
        <v>297</v>
      </c>
      <c r="F63" s="36" t="s">
        <v>296</v>
      </c>
    </row>
    <row r="64" spans="2:6" x14ac:dyDescent="0.25">
      <c r="B64" s="33" t="s">
        <v>305</v>
      </c>
      <c r="C64" s="34">
        <v>807343</v>
      </c>
      <c r="D64" s="35">
        <v>2129755283</v>
      </c>
      <c r="E64" s="36" t="s">
        <v>306</v>
      </c>
      <c r="F64" s="36" t="s">
        <v>307</v>
      </c>
    </row>
    <row r="65" spans="2:6" x14ac:dyDescent="0.25">
      <c r="B65" s="33" t="s">
        <v>193</v>
      </c>
      <c r="C65" s="34">
        <v>906737</v>
      </c>
      <c r="D65" s="35">
        <v>1767988326</v>
      </c>
      <c r="E65" s="36" t="s">
        <v>308</v>
      </c>
      <c r="F65" s="36" t="s">
        <v>309</v>
      </c>
    </row>
    <row r="66" spans="2:6" x14ac:dyDescent="0.25">
      <c r="B66" s="33" t="s">
        <v>194</v>
      </c>
      <c r="C66" s="34">
        <v>25093</v>
      </c>
      <c r="D66" s="35">
        <v>360599133</v>
      </c>
      <c r="E66" s="36" t="s">
        <v>310</v>
      </c>
      <c r="F66" s="36" t="s">
        <v>311</v>
      </c>
    </row>
    <row r="67" spans="2:6" x14ac:dyDescent="0.25">
      <c r="B67" s="33" t="s">
        <v>312</v>
      </c>
      <c r="C67" s="34">
        <v>5396</v>
      </c>
      <c r="D67" s="35">
        <v>25420186</v>
      </c>
      <c r="E67" s="36" t="s">
        <v>313</v>
      </c>
      <c r="F67" s="36" t="s">
        <v>314</v>
      </c>
    </row>
    <row r="68" spans="2:6" x14ac:dyDescent="0.25">
      <c r="B68" s="33" t="s">
        <v>195</v>
      </c>
      <c r="C68" s="34">
        <v>22</v>
      </c>
      <c r="D68" s="35">
        <v>82254</v>
      </c>
      <c r="E68" s="36" t="s">
        <v>315</v>
      </c>
      <c r="F68" s="36" t="s">
        <v>316</v>
      </c>
    </row>
    <row r="69" spans="2:6" x14ac:dyDescent="0.25">
      <c r="B69" s="33" t="s">
        <v>196</v>
      </c>
      <c r="C69" s="34">
        <v>132</v>
      </c>
      <c r="D69" s="35">
        <v>204155</v>
      </c>
      <c r="E69" s="36" t="s">
        <v>155</v>
      </c>
      <c r="F69" s="36" t="s">
        <v>141</v>
      </c>
    </row>
    <row r="70" spans="2:6" x14ac:dyDescent="0.25">
      <c r="B70" s="33" t="s">
        <v>197</v>
      </c>
      <c r="C70" s="34">
        <v>1734</v>
      </c>
      <c r="D70" s="35">
        <v>20667035</v>
      </c>
      <c r="E70" s="36" t="s">
        <v>317</v>
      </c>
      <c r="F70" s="36" t="s">
        <v>318</v>
      </c>
    </row>
    <row r="71" spans="2:6" x14ac:dyDescent="0.25">
      <c r="B71" s="33" t="s">
        <v>198</v>
      </c>
      <c r="C71" s="34">
        <v>2390</v>
      </c>
      <c r="D71" s="35">
        <v>4085749</v>
      </c>
      <c r="E71" s="36" t="s">
        <v>319</v>
      </c>
      <c r="F71" s="36" t="s">
        <v>320</v>
      </c>
    </row>
    <row r="72" spans="2:6" x14ac:dyDescent="0.25">
      <c r="B72" s="33" t="s">
        <v>200</v>
      </c>
      <c r="C72" s="34">
        <v>1142</v>
      </c>
      <c r="D72" s="35">
        <v>361982</v>
      </c>
      <c r="E72" s="36" t="s">
        <v>321</v>
      </c>
      <c r="F72" s="36" t="s">
        <v>322</v>
      </c>
    </row>
    <row r="73" spans="2:6" x14ac:dyDescent="0.25">
      <c r="B73" s="33" t="s">
        <v>201</v>
      </c>
      <c r="C73" s="34">
        <v>38</v>
      </c>
      <c r="D73" s="35">
        <v>19011</v>
      </c>
      <c r="E73" s="36" t="s">
        <v>175</v>
      </c>
      <c r="F73" s="36" t="s">
        <v>323</v>
      </c>
    </row>
    <row r="74" spans="2:6" x14ac:dyDescent="0.25">
      <c r="B74" s="33" t="s">
        <v>202</v>
      </c>
      <c r="C74" s="34">
        <v>923801</v>
      </c>
      <c r="D74" s="35">
        <v>2209645550</v>
      </c>
      <c r="E74" s="36" t="s">
        <v>324</v>
      </c>
      <c r="F74" s="36" t="s">
        <v>325</v>
      </c>
    </row>
    <row r="75" spans="2:6" x14ac:dyDescent="0.25">
      <c r="B75" s="33" t="s">
        <v>203</v>
      </c>
      <c r="C75" s="34">
        <v>771869</v>
      </c>
      <c r="D75" s="35">
        <v>413766499</v>
      </c>
      <c r="E75" s="36" t="s">
        <v>326</v>
      </c>
      <c r="F75" s="36" t="s">
        <v>220</v>
      </c>
    </row>
    <row r="76" spans="2:6" x14ac:dyDescent="0.25">
      <c r="B76" s="33" t="s">
        <v>204</v>
      </c>
      <c r="C76" s="34">
        <v>144225</v>
      </c>
      <c r="D76" s="35">
        <v>259920600</v>
      </c>
      <c r="E76" s="36" t="s">
        <v>327</v>
      </c>
      <c r="F76" s="36" t="s">
        <v>328</v>
      </c>
    </row>
    <row r="77" spans="2:6" x14ac:dyDescent="0.25">
      <c r="B77" s="33" t="s">
        <v>205</v>
      </c>
      <c r="C77" s="34">
        <v>204065</v>
      </c>
      <c r="D77" s="35">
        <v>383127450</v>
      </c>
      <c r="E77" s="36" t="s">
        <v>329</v>
      </c>
      <c r="F77" s="36" t="s">
        <v>330</v>
      </c>
    </row>
    <row r="78" spans="2:6" x14ac:dyDescent="0.25">
      <c r="B78" s="33" t="s">
        <v>206</v>
      </c>
      <c r="C78" s="34">
        <v>23024</v>
      </c>
      <c r="D78" s="35">
        <v>4419694</v>
      </c>
      <c r="E78" s="36" t="s">
        <v>331</v>
      </c>
      <c r="F78" s="36" t="s">
        <v>332</v>
      </c>
    </row>
    <row r="79" spans="2:6" x14ac:dyDescent="0.25">
      <c r="B79" s="33" t="s">
        <v>207</v>
      </c>
      <c r="C79" s="34">
        <v>38994</v>
      </c>
      <c r="D79" s="35">
        <v>1708852</v>
      </c>
      <c r="E79" s="36" t="s">
        <v>333</v>
      </c>
      <c r="F79" s="36" t="s">
        <v>299</v>
      </c>
    </row>
    <row r="80" spans="2:6" x14ac:dyDescent="0.25">
      <c r="B80" s="33" t="s">
        <v>208</v>
      </c>
      <c r="C80" s="34">
        <v>33205</v>
      </c>
      <c r="D80" s="35">
        <v>6577786</v>
      </c>
      <c r="E80" s="36" t="s">
        <v>334</v>
      </c>
      <c r="F80" s="36" t="s">
        <v>335</v>
      </c>
    </row>
    <row r="81" spans="2:6" x14ac:dyDescent="0.25">
      <c r="B81" s="33" t="s">
        <v>209</v>
      </c>
      <c r="C81" s="34">
        <v>49399</v>
      </c>
      <c r="D81" s="35">
        <v>2274727</v>
      </c>
      <c r="E81" s="36" t="s">
        <v>336</v>
      </c>
      <c r="F81" s="36" t="s">
        <v>179</v>
      </c>
    </row>
    <row r="82" spans="2:6" x14ac:dyDescent="0.25">
      <c r="B82" s="33"/>
      <c r="C82" s="34"/>
      <c r="D82" s="35"/>
      <c r="E82" s="36"/>
      <c r="F82" s="36"/>
    </row>
    <row r="83" spans="2:6" x14ac:dyDescent="0.25">
      <c r="B83" s="33"/>
      <c r="C83" s="34"/>
      <c r="D83" s="35"/>
      <c r="E83" s="36"/>
      <c r="F83" s="36"/>
    </row>
    <row r="84" spans="2:6" x14ac:dyDescent="0.25">
      <c r="B84" s="33"/>
      <c r="C84" s="34"/>
      <c r="D84" s="35"/>
      <c r="E84" s="36"/>
      <c r="F84" s="36"/>
    </row>
    <row r="85" spans="2:6" x14ac:dyDescent="0.25">
      <c r="B85" s="33"/>
      <c r="C85" s="34"/>
      <c r="D85" s="35"/>
      <c r="E85" s="36"/>
      <c r="F85" s="36"/>
    </row>
    <row r="86" spans="2:6" x14ac:dyDescent="0.25">
      <c r="B86" s="33"/>
      <c r="C86" s="34"/>
      <c r="D86" s="35"/>
      <c r="E86" s="36"/>
      <c r="F86" s="36"/>
    </row>
    <row r="87" spans="2:6" x14ac:dyDescent="0.25">
      <c r="B87" s="33"/>
      <c r="C87" s="34"/>
      <c r="D87" s="35"/>
      <c r="E87" s="36"/>
      <c r="F87" s="36"/>
    </row>
    <row r="88" spans="2:6" x14ac:dyDescent="0.25">
      <c r="B88" s="33"/>
      <c r="C88" s="34"/>
      <c r="D88" s="35"/>
      <c r="E88" s="36"/>
      <c r="F88" s="36"/>
    </row>
    <row r="89" spans="2:6" x14ac:dyDescent="0.25">
      <c r="C89" s="1"/>
      <c r="D89" s="7"/>
      <c r="E89" s="7"/>
      <c r="F89" s="7"/>
    </row>
    <row r="90" spans="2:6" x14ac:dyDescent="0.25">
      <c r="C90" s="1"/>
      <c r="D90" s="7"/>
      <c r="E90" s="7"/>
      <c r="F90" s="7"/>
    </row>
    <row r="91" spans="2:6" x14ac:dyDescent="0.25">
      <c r="C91" s="1"/>
      <c r="D91" s="7"/>
      <c r="E91" s="7"/>
      <c r="F91" s="7"/>
    </row>
    <row r="92" spans="2:6" x14ac:dyDescent="0.25">
      <c r="C92" s="1"/>
      <c r="D92" s="7"/>
      <c r="E92" s="7"/>
      <c r="F92" s="7"/>
    </row>
    <row r="93" spans="2:6" x14ac:dyDescent="0.25">
      <c r="C93" s="1"/>
      <c r="D93" s="7"/>
      <c r="E93" s="7"/>
      <c r="F93" s="7"/>
    </row>
    <row r="94" spans="2:6" x14ac:dyDescent="0.25">
      <c r="C94" s="1"/>
      <c r="D94" s="7"/>
      <c r="E94" s="7"/>
      <c r="F94" s="7"/>
    </row>
    <row r="95" spans="2:6" x14ac:dyDescent="0.25">
      <c r="C95" s="1"/>
      <c r="D95" s="7"/>
      <c r="E95" s="7"/>
      <c r="F95" s="7"/>
    </row>
    <row r="96" spans="2:6" x14ac:dyDescent="0.25">
      <c r="C96" s="1"/>
      <c r="D96" s="7"/>
      <c r="E96" s="7"/>
      <c r="F96" s="7"/>
    </row>
    <row r="97" spans="3:6" x14ac:dyDescent="0.25">
      <c r="C97" s="1"/>
      <c r="D97" s="7"/>
      <c r="E97" s="7"/>
      <c r="F97" s="7"/>
    </row>
    <row r="98" spans="3:6" x14ac:dyDescent="0.25">
      <c r="C98" s="1"/>
      <c r="D98" s="7"/>
      <c r="E98" s="7"/>
      <c r="F98" s="7"/>
    </row>
    <row r="99" spans="3:6" x14ac:dyDescent="0.25">
      <c r="C99" s="1"/>
      <c r="D99" s="7"/>
      <c r="E99" s="7"/>
      <c r="F99" s="7"/>
    </row>
    <row r="100" spans="3:6" x14ac:dyDescent="0.25">
      <c r="C100" s="1"/>
      <c r="D100" s="7"/>
      <c r="E100" s="7"/>
      <c r="F100" s="7"/>
    </row>
    <row r="101" spans="3:6" x14ac:dyDescent="0.25">
      <c r="C101" s="1"/>
      <c r="D101" s="7"/>
      <c r="E101" s="7"/>
      <c r="F101" s="7"/>
    </row>
    <row r="102" spans="3:6" x14ac:dyDescent="0.25">
      <c r="C102" s="1"/>
      <c r="D102" s="7"/>
      <c r="E102" s="7"/>
      <c r="F102" s="7"/>
    </row>
    <row r="103" spans="3:6" x14ac:dyDescent="0.25">
      <c r="C103" s="1"/>
      <c r="D103" s="7"/>
      <c r="E103" s="7"/>
      <c r="F103" s="7"/>
    </row>
    <row r="104" spans="3:6" x14ac:dyDescent="0.25">
      <c r="C104" s="1"/>
      <c r="D104" s="7"/>
      <c r="E104" s="7"/>
      <c r="F104" s="7"/>
    </row>
    <row r="105" spans="3:6" x14ac:dyDescent="0.25">
      <c r="C105" s="1"/>
      <c r="D105" s="7"/>
      <c r="E105" s="7"/>
      <c r="F105" s="7"/>
    </row>
    <row r="106" spans="3:6" x14ac:dyDescent="0.25">
      <c r="C106" s="1"/>
      <c r="D106" s="7"/>
      <c r="E106" s="7"/>
      <c r="F106" s="7"/>
    </row>
    <row r="107" spans="3:6" x14ac:dyDescent="0.25">
      <c r="C107" s="1"/>
      <c r="D107" s="7"/>
      <c r="E107" s="7"/>
      <c r="F107" s="7"/>
    </row>
    <row r="108" spans="3:6" x14ac:dyDescent="0.25">
      <c r="C108" s="1"/>
      <c r="D108" s="7"/>
      <c r="E108" s="7"/>
      <c r="F108" s="7"/>
    </row>
    <row r="109" spans="3:6" x14ac:dyDescent="0.25">
      <c r="C109" s="1"/>
      <c r="D109" s="7"/>
      <c r="E109" s="7"/>
      <c r="F109" s="7"/>
    </row>
    <row r="110" spans="3:6" x14ac:dyDescent="0.25">
      <c r="C110" s="1"/>
      <c r="D110" s="7"/>
      <c r="E110" s="7"/>
      <c r="F110" s="7"/>
    </row>
    <row r="111" spans="3:6" x14ac:dyDescent="0.25">
      <c r="C111" s="1"/>
      <c r="D111" s="7"/>
      <c r="E111" s="7"/>
      <c r="F111" s="7"/>
    </row>
    <row r="112" spans="3:6" x14ac:dyDescent="0.25">
      <c r="C112" s="1"/>
      <c r="D112" s="7"/>
      <c r="E112" s="7"/>
      <c r="F112" s="7"/>
    </row>
    <row r="113" spans="3:6" x14ac:dyDescent="0.25">
      <c r="C113" s="1"/>
      <c r="D113" s="7"/>
      <c r="E113" s="7"/>
      <c r="F113" s="7"/>
    </row>
    <row r="114" spans="3:6" x14ac:dyDescent="0.25">
      <c r="C114" s="1"/>
      <c r="D114" s="7"/>
      <c r="E114" s="7"/>
      <c r="F114" s="7"/>
    </row>
    <row r="115" spans="3:6" x14ac:dyDescent="0.25">
      <c r="C115" s="1"/>
      <c r="D115" s="7"/>
      <c r="E115" s="7"/>
      <c r="F115" s="7"/>
    </row>
    <row r="116" spans="3:6" x14ac:dyDescent="0.25">
      <c r="C116" s="1"/>
      <c r="D116" s="7"/>
      <c r="E116" s="7"/>
      <c r="F116" s="7"/>
    </row>
    <row r="117" spans="3:6" x14ac:dyDescent="0.25">
      <c r="C117" s="1"/>
      <c r="D117" s="7"/>
      <c r="E117" s="7"/>
      <c r="F117" s="7"/>
    </row>
    <row r="118" spans="3:6" x14ac:dyDescent="0.25">
      <c r="C118" s="1"/>
      <c r="D118" s="7"/>
      <c r="E118" s="7"/>
      <c r="F118" s="7"/>
    </row>
    <row r="119" spans="3:6" x14ac:dyDescent="0.25">
      <c r="C119" s="1"/>
      <c r="D119" s="7"/>
      <c r="E119" s="7"/>
      <c r="F119" s="7"/>
    </row>
    <row r="120" spans="3:6" x14ac:dyDescent="0.25">
      <c r="C120" s="1"/>
      <c r="D120" s="7"/>
      <c r="E120" s="7"/>
      <c r="F120" s="7"/>
    </row>
    <row r="121" spans="3:6" x14ac:dyDescent="0.25">
      <c r="C121" s="1"/>
      <c r="D121" s="7"/>
      <c r="E121" s="7"/>
      <c r="F121" s="7"/>
    </row>
    <row r="122" spans="3:6" x14ac:dyDescent="0.25">
      <c r="C122" s="1"/>
      <c r="D122" s="7"/>
      <c r="E122" s="7"/>
      <c r="F122" s="7"/>
    </row>
    <row r="123" spans="3:6" x14ac:dyDescent="0.25">
      <c r="C123" s="1"/>
      <c r="D123" s="7"/>
      <c r="E123" s="7"/>
      <c r="F123" s="7"/>
    </row>
    <row r="124" spans="3:6" x14ac:dyDescent="0.25">
      <c r="C124" s="1"/>
      <c r="D124" s="7"/>
      <c r="E124" s="7"/>
      <c r="F124" s="7"/>
    </row>
    <row r="125" spans="3:6" x14ac:dyDescent="0.25">
      <c r="C125" s="1"/>
      <c r="D125" s="7"/>
      <c r="E125" s="7"/>
      <c r="F125" s="7"/>
    </row>
    <row r="126" spans="3:6" x14ac:dyDescent="0.25">
      <c r="C126" s="1"/>
      <c r="D126" s="7"/>
      <c r="E126" s="7"/>
      <c r="F126" s="7"/>
    </row>
    <row r="127" spans="3:6" x14ac:dyDescent="0.25">
      <c r="C127" s="1"/>
      <c r="D127" s="7"/>
      <c r="E127" s="7"/>
      <c r="F127" s="7"/>
    </row>
    <row r="128" spans="3:6" x14ac:dyDescent="0.25">
      <c r="C128" s="1"/>
      <c r="D128" s="7"/>
      <c r="E128" s="7"/>
      <c r="F128" s="7"/>
    </row>
    <row r="129" spans="3:6" x14ac:dyDescent="0.25">
      <c r="C129" s="1"/>
      <c r="D129" s="7"/>
      <c r="E129" s="7"/>
      <c r="F129" s="7"/>
    </row>
    <row r="130" spans="3:6" x14ac:dyDescent="0.25">
      <c r="C130" s="1"/>
      <c r="D130" s="7"/>
      <c r="E130" s="7"/>
      <c r="F130" s="7"/>
    </row>
    <row r="131" spans="3:6" x14ac:dyDescent="0.25">
      <c r="C131" s="1"/>
      <c r="D131" s="7"/>
      <c r="E131" s="7"/>
      <c r="F131" s="7"/>
    </row>
    <row r="132" spans="3:6" x14ac:dyDescent="0.25">
      <c r="C132" s="1"/>
      <c r="D132" s="7"/>
      <c r="E132" s="7"/>
      <c r="F132" s="7"/>
    </row>
    <row r="133" spans="3:6" x14ac:dyDescent="0.25">
      <c r="C133" s="1"/>
      <c r="D133" s="7"/>
      <c r="E133" s="7"/>
      <c r="F133" s="7"/>
    </row>
    <row r="134" spans="3:6" x14ac:dyDescent="0.25">
      <c r="C134" s="1"/>
      <c r="D134" s="7"/>
      <c r="E134" s="7"/>
      <c r="F134" s="7"/>
    </row>
    <row r="135" spans="3:6" x14ac:dyDescent="0.25">
      <c r="C135" s="1"/>
      <c r="D135" s="7"/>
      <c r="E135" s="7"/>
      <c r="F135" s="7"/>
    </row>
    <row r="136" spans="3:6" x14ac:dyDescent="0.25">
      <c r="C136" s="1"/>
      <c r="D136" s="7"/>
      <c r="E136" s="7"/>
      <c r="F136" s="7"/>
    </row>
    <row r="137" spans="3:6" x14ac:dyDescent="0.25">
      <c r="C137" s="1"/>
      <c r="D137" s="7"/>
      <c r="E137" s="7"/>
      <c r="F137" s="7"/>
    </row>
    <row r="138" spans="3:6" x14ac:dyDescent="0.25">
      <c r="C138" s="1"/>
      <c r="D138" s="7"/>
      <c r="E138" s="7"/>
      <c r="F138" s="7"/>
    </row>
    <row r="139" spans="3:6" x14ac:dyDescent="0.25">
      <c r="C139" s="1"/>
      <c r="D139" s="7"/>
      <c r="E139" s="7"/>
      <c r="F139" s="7"/>
    </row>
    <row r="140" spans="3:6" x14ac:dyDescent="0.25">
      <c r="C140" s="1"/>
      <c r="D140" s="7"/>
      <c r="E140" s="7"/>
      <c r="F140" s="7"/>
    </row>
    <row r="141" spans="3:6" x14ac:dyDescent="0.25">
      <c r="C141" s="1"/>
      <c r="D141" s="7"/>
      <c r="E141" s="7"/>
      <c r="F141" s="7"/>
    </row>
    <row r="142" spans="3:6" x14ac:dyDescent="0.25">
      <c r="C142" s="1"/>
      <c r="D142" s="7"/>
      <c r="E142" s="7"/>
      <c r="F142" s="7"/>
    </row>
    <row r="143" spans="3:6" x14ac:dyDescent="0.25">
      <c r="C143" s="1"/>
      <c r="D143" s="7"/>
      <c r="E143" s="7"/>
      <c r="F143" s="7"/>
    </row>
    <row r="144" spans="3:6" x14ac:dyDescent="0.25">
      <c r="C144" s="1"/>
      <c r="D144" s="7"/>
      <c r="E144" s="7"/>
      <c r="F144" s="7"/>
    </row>
    <row r="145" spans="3:6" x14ac:dyDescent="0.25">
      <c r="C145" s="1"/>
      <c r="D145" s="7"/>
      <c r="E145" s="7"/>
      <c r="F145" s="7"/>
    </row>
    <row r="146" spans="3:6" x14ac:dyDescent="0.25">
      <c r="C146" s="1"/>
      <c r="D146" s="7"/>
      <c r="E146" s="7"/>
      <c r="F146" s="7"/>
    </row>
    <row r="147" spans="3:6" x14ac:dyDescent="0.25">
      <c r="C147" s="1"/>
      <c r="D147" s="7"/>
      <c r="E147" s="7"/>
      <c r="F147" s="7"/>
    </row>
    <row r="148" spans="3:6" x14ac:dyDescent="0.25">
      <c r="C148" s="1"/>
      <c r="D148" s="7"/>
      <c r="E148" s="7"/>
      <c r="F148" s="7"/>
    </row>
    <row r="149" spans="3:6" x14ac:dyDescent="0.25">
      <c r="C149" s="1"/>
      <c r="D149" s="7"/>
      <c r="E149" s="7"/>
      <c r="F149" s="7"/>
    </row>
    <row r="150" spans="3:6" x14ac:dyDescent="0.25">
      <c r="C150" s="1"/>
      <c r="D150" s="7"/>
      <c r="E150" s="7"/>
      <c r="F150" s="7"/>
    </row>
    <row r="151" spans="3:6" x14ac:dyDescent="0.25">
      <c r="C151" s="1"/>
      <c r="D151" s="7"/>
      <c r="E151" s="7"/>
      <c r="F151" s="7"/>
    </row>
    <row r="152" spans="3:6" x14ac:dyDescent="0.25">
      <c r="C152" s="1"/>
      <c r="D152" s="7"/>
      <c r="E152" s="7"/>
      <c r="F152" s="7"/>
    </row>
    <row r="153" spans="3:6" x14ac:dyDescent="0.25">
      <c r="C153" s="1"/>
      <c r="D153" s="7"/>
      <c r="E153" s="7"/>
      <c r="F153" s="7"/>
    </row>
    <row r="154" spans="3:6" x14ac:dyDescent="0.25">
      <c r="C154" s="1"/>
      <c r="D154" s="7"/>
      <c r="E154" s="7"/>
      <c r="F154" s="7"/>
    </row>
    <row r="155" spans="3:6" x14ac:dyDescent="0.25">
      <c r="C155" s="1"/>
      <c r="D155" s="7"/>
      <c r="E155" s="7"/>
      <c r="F155" s="7"/>
    </row>
    <row r="156" spans="3:6" x14ac:dyDescent="0.25">
      <c r="C156" s="1"/>
      <c r="D156" s="7"/>
      <c r="E156" s="7"/>
      <c r="F156" s="7"/>
    </row>
    <row r="157" spans="3:6" x14ac:dyDescent="0.25">
      <c r="C157" s="1"/>
      <c r="D157" s="7"/>
      <c r="E157" s="7"/>
      <c r="F157" s="7"/>
    </row>
    <row r="158" spans="3:6" x14ac:dyDescent="0.25">
      <c r="C158" s="1"/>
      <c r="D158" s="7"/>
      <c r="E158" s="7"/>
      <c r="F158" s="7"/>
    </row>
    <row r="159" spans="3:6" x14ac:dyDescent="0.25">
      <c r="C159" s="1"/>
      <c r="D159" s="7"/>
      <c r="E159" s="7"/>
      <c r="F159" s="7"/>
    </row>
    <row r="160" spans="3:6" x14ac:dyDescent="0.25">
      <c r="C160" s="1"/>
      <c r="D160" s="7"/>
      <c r="E160" s="7"/>
      <c r="F160" s="7"/>
    </row>
    <row r="161" spans="3:6" x14ac:dyDescent="0.25">
      <c r="C161" s="1"/>
      <c r="D161" s="7"/>
      <c r="E161" s="7"/>
      <c r="F161" s="7"/>
    </row>
    <row r="162" spans="3:6" x14ac:dyDescent="0.25">
      <c r="C162" s="1"/>
      <c r="D162" s="7"/>
      <c r="E162" s="7"/>
      <c r="F162" s="7"/>
    </row>
    <row r="163" spans="3:6" x14ac:dyDescent="0.25">
      <c r="C163" s="1"/>
      <c r="D163" s="7"/>
      <c r="E163" s="7"/>
      <c r="F163" s="7"/>
    </row>
    <row r="164" spans="3:6" x14ac:dyDescent="0.25">
      <c r="C164" s="1"/>
      <c r="D164" s="7"/>
      <c r="E164" s="7"/>
      <c r="F164" s="7"/>
    </row>
    <row r="165" spans="3:6" x14ac:dyDescent="0.25">
      <c r="C165" s="1"/>
      <c r="D165" s="7"/>
      <c r="E165" s="7"/>
      <c r="F165" s="7"/>
    </row>
    <row r="166" spans="3:6" x14ac:dyDescent="0.25">
      <c r="C166" s="1"/>
      <c r="D166" s="7"/>
      <c r="E166" s="7"/>
      <c r="F166" s="7"/>
    </row>
    <row r="167" spans="3:6" x14ac:dyDescent="0.25">
      <c r="C167" s="1"/>
      <c r="D167" s="7"/>
      <c r="E167" s="7"/>
      <c r="F167" s="7"/>
    </row>
    <row r="168" spans="3:6" x14ac:dyDescent="0.25">
      <c r="C168" s="1"/>
      <c r="D168" s="7"/>
      <c r="E168" s="7"/>
      <c r="F168" s="7"/>
    </row>
    <row r="169" spans="3:6" x14ac:dyDescent="0.25">
      <c r="C169" s="1"/>
      <c r="D169" s="7"/>
      <c r="E169" s="7"/>
      <c r="F169" s="7"/>
    </row>
    <row r="170" spans="3:6" x14ac:dyDescent="0.25">
      <c r="C170" s="1"/>
      <c r="D170" s="7"/>
      <c r="E170" s="7"/>
      <c r="F170" s="7"/>
    </row>
    <row r="171" spans="3:6" x14ac:dyDescent="0.25">
      <c r="C171" s="1"/>
      <c r="D171" s="7"/>
      <c r="E171" s="7"/>
      <c r="F171" s="7"/>
    </row>
    <row r="172" spans="3:6" x14ac:dyDescent="0.25">
      <c r="C172" s="1"/>
      <c r="D172" s="7"/>
      <c r="E172" s="7"/>
      <c r="F172" s="7"/>
    </row>
    <row r="173" spans="3:6" x14ac:dyDescent="0.25">
      <c r="C173" s="1"/>
      <c r="D173" s="7"/>
      <c r="E173" s="7"/>
      <c r="F173" s="7"/>
    </row>
    <row r="174" spans="3:6" x14ac:dyDescent="0.25">
      <c r="C174" s="1"/>
      <c r="D174" s="7"/>
      <c r="E174" s="7"/>
      <c r="F174" s="7"/>
    </row>
    <row r="175" spans="3:6" x14ac:dyDescent="0.25">
      <c r="C175" s="1"/>
      <c r="D175" s="7"/>
      <c r="E175" s="7"/>
      <c r="F175" s="7"/>
    </row>
    <row r="176" spans="3:6" x14ac:dyDescent="0.25">
      <c r="C176" s="1"/>
      <c r="D176" s="7"/>
      <c r="E176" s="7"/>
      <c r="F176" s="7"/>
    </row>
    <row r="177" spans="3:6" x14ac:dyDescent="0.25">
      <c r="C177" s="1"/>
      <c r="D177" s="7"/>
      <c r="E177" s="7"/>
      <c r="F177" s="7"/>
    </row>
    <row r="178" spans="3:6" x14ac:dyDescent="0.25">
      <c r="C178" s="1"/>
      <c r="D178" s="7"/>
      <c r="E178" s="7"/>
      <c r="F178" s="7"/>
    </row>
    <row r="179" spans="3:6" x14ac:dyDescent="0.25">
      <c r="C179" s="1"/>
      <c r="D179" s="7"/>
      <c r="E179" s="7"/>
      <c r="F179" s="7"/>
    </row>
    <row r="180" spans="3:6" x14ac:dyDescent="0.25">
      <c r="C180" s="1"/>
      <c r="D180" s="7"/>
      <c r="E180" s="7"/>
      <c r="F180" s="7"/>
    </row>
    <row r="181" spans="3:6" x14ac:dyDescent="0.25">
      <c r="C181" s="1"/>
      <c r="D181" s="7"/>
      <c r="E181" s="7"/>
      <c r="F181" s="7"/>
    </row>
    <row r="182" spans="3:6" x14ac:dyDescent="0.25">
      <c r="C182" s="1"/>
      <c r="D182" s="7"/>
      <c r="E182" s="7"/>
      <c r="F182" s="7"/>
    </row>
    <row r="183" spans="3:6" x14ac:dyDescent="0.25">
      <c r="C183" s="1"/>
      <c r="D183" s="7"/>
      <c r="E183" s="7"/>
      <c r="F183" s="7"/>
    </row>
    <row r="184" spans="3:6" x14ac:dyDescent="0.25">
      <c r="C184" s="1"/>
      <c r="D184" s="7"/>
      <c r="E184" s="7"/>
      <c r="F184" s="7"/>
    </row>
    <row r="185" spans="3:6" x14ac:dyDescent="0.25">
      <c r="C185" s="1"/>
      <c r="D185" s="7"/>
      <c r="E185" s="7"/>
      <c r="F185" s="7"/>
    </row>
    <row r="186" spans="3:6" x14ac:dyDescent="0.25">
      <c r="C186" s="1"/>
      <c r="D186" s="7"/>
      <c r="E186" s="7"/>
      <c r="F186" s="7"/>
    </row>
    <row r="187" spans="3:6" x14ac:dyDescent="0.25">
      <c r="C187" s="1"/>
      <c r="D187" s="7"/>
      <c r="E187" s="7"/>
      <c r="F187" s="7"/>
    </row>
    <row r="188" spans="3:6" x14ac:dyDescent="0.25">
      <c r="C188" s="1"/>
      <c r="D188" s="7"/>
      <c r="E188" s="7"/>
      <c r="F188" s="7"/>
    </row>
    <row r="189" spans="3:6" x14ac:dyDescent="0.25">
      <c r="C189" s="1"/>
      <c r="D189" s="7"/>
      <c r="E189" s="7"/>
      <c r="F189" s="7"/>
    </row>
    <row r="190" spans="3:6" x14ac:dyDescent="0.25">
      <c r="C190" s="1"/>
      <c r="D190" s="7"/>
      <c r="E190" s="7"/>
      <c r="F190" s="7"/>
    </row>
    <row r="191" spans="3:6" x14ac:dyDescent="0.25">
      <c r="C191" s="1"/>
      <c r="D191" s="7"/>
      <c r="E191" s="7"/>
      <c r="F191" s="7"/>
    </row>
    <row r="192" spans="3:6" x14ac:dyDescent="0.25">
      <c r="C192" s="1"/>
      <c r="D192" s="7"/>
      <c r="E192" s="7"/>
      <c r="F192" s="7"/>
    </row>
    <row r="193" spans="3:6" x14ac:dyDescent="0.25">
      <c r="C193" s="1"/>
      <c r="D193" s="7"/>
      <c r="E193" s="7"/>
      <c r="F193" s="7"/>
    </row>
    <row r="194" spans="3:6" x14ac:dyDescent="0.25">
      <c r="C194" s="1"/>
      <c r="D194" s="7"/>
      <c r="E194" s="7"/>
      <c r="F194" s="7"/>
    </row>
    <row r="195" spans="3:6" x14ac:dyDescent="0.25">
      <c r="C195" s="1"/>
      <c r="D195" s="7"/>
      <c r="E195" s="7"/>
      <c r="F195" s="7"/>
    </row>
    <row r="196" spans="3:6" x14ac:dyDescent="0.25">
      <c r="C196" s="1"/>
      <c r="D196" s="7"/>
      <c r="E196" s="7"/>
      <c r="F196" s="7"/>
    </row>
    <row r="197" spans="3:6" x14ac:dyDescent="0.25">
      <c r="C197" s="1"/>
      <c r="D197" s="7"/>
      <c r="E197" s="7"/>
      <c r="F197" s="7"/>
    </row>
    <row r="198" spans="3:6" x14ac:dyDescent="0.25">
      <c r="C198" s="1"/>
      <c r="D198" s="7"/>
      <c r="E198" s="7"/>
      <c r="F198" s="7"/>
    </row>
    <row r="199" spans="3:6" x14ac:dyDescent="0.25">
      <c r="C199" s="1"/>
      <c r="D199" s="7"/>
      <c r="E199" s="7"/>
      <c r="F199" s="7"/>
    </row>
    <row r="200" spans="3:6" x14ac:dyDescent="0.25">
      <c r="C200" s="1"/>
      <c r="D200" s="7"/>
      <c r="E200" s="7"/>
      <c r="F200" s="7"/>
    </row>
    <row r="201" spans="3:6" x14ac:dyDescent="0.25">
      <c r="C201" s="1"/>
      <c r="D201" s="7"/>
      <c r="E201" s="7"/>
      <c r="F201" s="7"/>
    </row>
    <row r="202" spans="3:6" x14ac:dyDescent="0.25">
      <c r="C202" s="1"/>
      <c r="D202" s="7"/>
      <c r="E202" s="7"/>
      <c r="F202" s="7"/>
    </row>
    <row r="203" spans="3:6" x14ac:dyDescent="0.25">
      <c r="C203" s="1"/>
      <c r="D203" s="7"/>
      <c r="E203" s="7"/>
      <c r="F203" s="7"/>
    </row>
    <row r="204" spans="3:6" x14ac:dyDescent="0.25">
      <c r="C204" s="1"/>
      <c r="D204" s="7"/>
      <c r="E204" s="7"/>
      <c r="F204" s="7"/>
    </row>
    <row r="205" spans="3:6" x14ac:dyDescent="0.25">
      <c r="C205" s="1"/>
      <c r="D205" s="7"/>
      <c r="E205" s="7"/>
      <c r="F205" s="7"/>
    </row>
    <row r="206" spans="3:6" x14ac:dyDescent="0.25">
      <c r="C206" s="1"/>
      <c r="D206" s="7"/>
      <c r="E206" s="7"/>
      <c r="F206" s="7"/>
    </row>
    <row r="207" spans="3:6" x14ac:dyDescent="0.25">
      <c r="C207" s="1"/>
      <c r="D207" s="7"/>
      <c r="E207" s="7"/>
      <c r="F207" s="7"/>
    </row>
    <row r="208" spans="3:6" x14ac:dyDescent="0.25">
      <c r="C208" s="1"/>
      <c r="D208" s="7"/>
      <c r="E208" s="7"/>
      <c r="F208" s="7"/>
    </row>
    <row r="209" spans="3:6" x14ac:dyDescent="0.25">
      <c r="C209" s="1"/>
      <c r="D209" s="7"/>
      <c r="E209" s="7"/>
      <c r="F209" s="7"/>
    </row>
    <row r="210" spans="3:6" x14ac:dyDescent="0.25">
      <c r="C210" s="1"/>
      <c r="D210" s="7"/>
      <c r="E210" s="7"/>
      <c r="F210" s="7"/>
    </row>
    <row r="211" spans="3:6" x14ac:dyDescent="0.25">
      <c r="C211" s="1"/>
      <c r="D211" s="7"/>
      <c r="E211" s="7"/>
      <c r="F211" s="7"/>
    </row>
    <row r="212" spans="3:6" x14ac:dyDescent="0.25">
      <c r="C212" s="1"/>
      <c r="D212" s="7"/>
      <c r="E212" s="7"/>
      <c r="F212" s="7"/>
    </row>
    <row r="213" spans="3:6" x14ac:dyDescent="0.25">
      <c r="C213" s="1"/>
      <c r="D213" s="7"/>
      <c r="E213" s="7"/>
      <c r="F213" s="7"/>
    </row>
    <row r="214" spans="3:6" x14ac:dyDescent="0.25">
      <c r="C214" s="1"/>
      <c r="D214" s="7"/>
      <c r="E214" s="7"/>
      <c r="F214" s="7"/>
    </row>
    <row r="215" spans="3:6" x14ac:dyDescent="0.25">
      <c r="C215" s="1"/>
      <c r="D215" s="7"/>
      <c r="E215" s="7"/>
      <c r="F215" s="7"/>
    </row>
    <row r="216" spans="3:6" x14ac:dyDescent="0.25">
      <c r="C216" s="1"/>
      <c r="D216" s="7"/>
      <c r="E216" s="7"/>
      <c r="F216" s="7"/>
    </row>
    <row r="217" spans="3:6" x14ac:dyDescent="0.25">
      <c r="C217" s="1"/>
      <c r="D217" s="7"/>
      <c r="E217" s="7"/>
      <c r="F217" s="7"/>
    </row>
    <row r="218" spans="3:6" x14ac:dyDescent="0.25">
      <c r="C218" s="1"/>
      <c r="D218" s="7"/>
      <c r="E218" s="7"/>
      <c r="F218" s="7"/>
    </row>
    <row r="219" spans="3:6" x14ac:dyDescent="0.25">
      <c r="C219" s="1"/>
      <c r="D219" s="7"/>
      <c r="E219" s="7"/>
      <c r="F219" s="7"/>
    </row>
    <row r="220" spans="3:6" x14ac:dyDescent="0.25">
      <c r="C220" s="1"/>
      <c r="D220" s="7"/>
      <c r="E220" s="7"/>
      <c r="F220" s="7"/>
    </row>
    <row r="221" spans="3:6" x14ac:dyDescent="0.25">
      <c r="C221" s="1"/>
      <c r="D221" s="7"/>
      <c r="E221" s="7"/>
      <c r="F221" s="7"/>
    </row>
    <row r="222" spans="3:6" x14ac:dyDescent="0.25">
      <c r="C222" s="1"/>
      <c r="D222" s="7"/>
      <c r="E222" s="7"/>
      <c r="F222" s="7"/>
    </row>
    <row r="223" spans="3:6" x14ac:dyDescent="0.25">
      <c r="C223" s="1"/>
      <c r="D223" s="7"/>
      <c r="E223" s="7"/>
      <c r="F223" s="7"/>
    </row>
    <row r="224" spans="3:6" x14ac:dyDescent="0.25">
      <c r="C224" s="1"/>
      <c r="D224" s="7"/>
      <c r="E224" s="7"/>
      <c r="F224" s="7"/>
    </row>
    <row r="225" spans="3:6" x14ac:dyDescent="0.25">
      <c r="C225" s="1"/>
      <c r="D225" s="7"/>
      <c r="E225" s="7"/>
      <c r="F225" s="7"/>
    </row>
    <row r="226" spans="3:6" x14ac:dyDescent="0.25">
      <c r="C226" s="1"/>
      <c r="D226" s="7"/>
      <c r="E226" s="7"/>
      <c r="F226" s="7"/>
    </row>
    <row r="227" spans="3:6" x14ac:dyDescent="0.25">
      <c r="C227" s="1"/>
      <c r="D227" s="7"/>
      <c r="E227" s="7"/>
      <c r="F227" s="7"/>
    </row>
    <row r="228" spans="3:6" x14ac:dyDescent="0.25">
      <c r="C228" s="1"/>
      <c r="D228" s="7"/>
      <c r="E228" s="7"/>
      <c r="F228" s="7"/>
    </row>
    <row r="229" spans="3:6" x14ac:dyDescent="0.25">
      <c r="C229" s="1"/>
      <c r="D229" s="7"/>
      <c r="E229" s="7"/>
      <c r="F229" s="7"/>
    </row>
    <row r="230" spans="3:6" x14ac:dyDescent="0.25">
      <c r="C230" s="1"/>
      <c r="D230" s="7"/>
      <c r="E230" s="7"/>
      <c r="F230" s="7"/>
    </row>
    <row r="231" spans="3:6" x14ac:dyDescent="0.25">
      <c r="C231" s="1"/>
      <c r="D231" s="7"/>
      <c r="E231" s="7"/>
      <c r="F231" s="7"/>
    </row>
    <row r="232" spans="3:6" x14ac:dyDescent="0.25">
      <c r="C232" s="1"/>
      <c r="D232" s="7"/>
      <c r="E232" s="7"/>
      <c r="F232" s="7"/>
    </row>
    <row r="233" spans="3:6" x14ac:dyDescent="0.25">
      <c r="C233" s="1"/>
      <c r="D233" s="7"/>
      <c r="E233" s="7"/>
      <c r="F233" s="7"/>
    </row>
    <row r="234" spans="3:6" x14ac:dyDescent="0.25">
      <c r="C234" s="1"/>
      <c r="D234" s="7"/>
      <c r="E234" s="7"/>
      <c r="F234" s="7"/>
    </row>
    <row r="235" spans="3:6" x14ac:dyDescent="0.25">
      <c r="C235" s="1"/>
      <c r="D235" s="7"/>
      <c r="E235" s="7"/>
      <c r="F235" s="7"/>
    </row>
    <row r="236" spans="3:6" x14ac:dyDescent="0.25">
      <c r="C236" s="1"/>
      <c r="D236" s="7"/>
      <c r="E236" s="7"/>
      <c r="F236" s="7"/>
    </row>
    <row r="237" spans="3:6" x14ac:dyDescent="0.25">
      <c r="C237" s="1"/>
      <c r="D237" s="7"/>
      <c r="E237" s="7"/>
      <c r="F237" s="7"/>
    </row>
    <row r="238" spans="3:6" x14ac:dyDescent="0.25">
      <c r="C238" s="1"/>
      <c r="D238" s="7"/>
      <c r="E238" s="7"/>
      <c r="F238" s="7"/>
    </row>
    <row r="239" spans="3:6" x14ac:dyDescent="0.25">
      <c r="C239" s="1"/>
      <c r="D239" s="7"/>
      <c r="E239" s="7"/>
      <c r="F239" s="7"/>
    </row>
    <row r="240" spans="3:6" x14ac:dyDescent="0.25">
      <c r="C240" s="1"/>
      <c r="D240" s="7"/>
      <c r="E240" s="7"/>
      <c r="F240" s="7"/>
    </row>
    <row r="241" spans="3:6" x14ac:dyDescent="0.25">
      <c r="C241" s="1"/>
      <c r="D241" s="7"/>
      <c r="E241" s="7"/>
      <c r="F241" s="7"/>
    </row>
    <row r="242" spans="3:6" x14ac:dyDescent="0.25">
      <c r="C242" s="1"/>
      <c r="D242" s="7"/>
      <c r="E242" s="7"/>
      <c r="F242" s="7"/>
    </row>
    <row r="243" spans="3:6" x14ac:dyDescent="0.25">
      <c r="C243" s="1"/>
      <c r="D243" s="7"/>
      <c r="E243" s="7"/>
      <c r="F243" s="7"/>
    </row>
    <row r="244" spans="3:6" x14ac:dyDescent="0.25">
      <c r="C244" s="1"/>
      <c r="D244" s="7"/>
      <c r="E244" s="7"/>
      <c r="F244" s="7"/>
    </row>
    <row r="245" spans="3:6" x14ac:dyDescent="0.25">
      <c r="C245" s="1"/>
      <c r="D245" s="7"/>
      <c r="E245" s="7"/>
      <c r="F245" s="7"/>
    </row>
    <row r="246" spans="3:6" x14ac:dyDescent="0.25">
      <c r="C246" s="1"/>
      <c r="D246" s="7"/>
      <c r="E246" s="7"/>
      <c r="F246" s="7"/>
    </row>
    <row r="247" spans="3:6" x14ac:dyDescent="0.25">
      <c r="C247" s="1"/>
      <c r="D247" s="7"/>
      <c r="E247" s="7"/>
      <c r="F247" s="7"/>
    </row>
    <row r="248" spans="3:6" x14ac:dyDescent="0.25">
      <c r="C248" s="1"/>
      <c r="D248" s="7"/>
      <c r="E248" s="7"/>
      <c r="F248" s="7"/>
    </row>
    <row r="249" spans="3:6" x14ac:dyDescent="0.25">
      <c r="C249" s="1"/>
      <c r="D249" s="7"/>
      <c r="E249" s="7"/>
      <c r="F249" s="7"/>
    </row>
    <row r="250" spans="3:6" x14ac:dyDescent="0.25">
      <c r="C250" s="1"/>
      <c r="D250" s="7"/>
      <c r="E250" s="7"/>
      <c r="F250" s="7"/>
    </row>
    <row r="251" spans="3:6" x14ac:dyDescent="0.25">
      <c r="C251" s="1"/>
      <c r="D251" s="7"/>
      <c r="E251" s="7"/>
      <c r="F251" s="7"/>
    </row>
    <row r="252" spans="3:6" x14ac:dyDescent="0.25">
      <c r="C252" s="1"/>
      <c r="D252" s="7"/>
      <c r="E252" s="7"/>
      <c r="F252" s="7"/>
    </row>
    <row r="253" spans="3:6" x14ac:dyDescent="0.25">
      <c r="C253" s="1"/>
      <c r="D253" s="7"/>
      <c r="E253" s="7"/>
      <c r="F253" s="7"/>
    </row>
    <row r="254" spans="3:6" x14ac:dyDescent="0.25">
      <c r="C254" s="1"/>
      <c r="D254" s="7"/>
      <c r="E254" s="7"/>
      <c r="F254" s="7"/>
    </row>
    <row r="255" spans="3:6" x14ac:dyDescent="0.25">
      <c r="C255" s="1"/>
      <c r="D255" s="7"/>
      <c r="E255" s="7"/>
      <c r="F255" s="7"/>
    </row>
    <row r="256" spans="3:6" x14ac:dyDescent="0.25">
      <c r="C256" s="1"/>
      <c r="D256" s="7"/>
      <c r="E256" s="7"/>
      <c r="F256" s="7"/>
    </row>
    <row r="257" spans="3:6" x14ac:dyDescent="0.25">
      <c r="C257" s="1"/>
      <c r="D257" s="7"/>
      <c r="E257" s="7"/>
      <c r="F257" s="7"/>
    </row>
    <row r="258" spans="3:6" x14ac:dyDescent="0.25">
      <c r="C258" s="1"/>
      <c r="D258" s="7"/>
      <c r="E258" s="7"/>
      <c r="F258" s="7"/>
    </row>
    <row r="259" spans="3:6" x14ac:dyDescent="0.25">
      <c r="C259" s="1"/>
      <c r="D259" s="7"/>
      <c r="E259" s="7"/>
      <c r="F259" s="7"/>
    </row>
    <row r="260" spans="3:6" x14ac:dyDescent="0.25">
      <c r="C260" s="1"/>
      <c r="D260" s="7"/>
      <c r="E260" s="7"/>
      <c r="F260" s="7"/>
    </row>
    <row r="261" spans="3:6" x14ac:dyDescent="0.25">
      <c r="C261" s="1"/>
      <c r="D261" s="7"/>
      <c r="E261" s="7"/>
      <c r="F261" s="7"/>
    </row>
    <row r="262" spans="3:6" x14ac:dyDescent="0.25">
      <c r="C262" s="1"/>
      <c r="D262" s="7"/>
      <c r="E262" s="7"/>
      <c r="F262" s="7"/>
    </row>
    <row r="263" spans="3:6" x14ac:dyDescent="0.25">
      <c r="C263" s="1"/>
      <c r="D263" s="7"/>
      <c r="E263" s="7"/>
      <c r="F263" s="7"/>
    </row>
    <row r="264" spans="3:6" x14ac:dyDescent="0.25">
      <c r="C264" s="1"/>
      <c r="D264" s="7"/>
      <c r="E264" s="7"/>
      <c r="F264" s="7"/>
    </row>
    <row r="265" spans="3:6" x14ac:dyDescent="0.25">
      <c r="C265" s="1"/>
      <c r="D265" s="7"/>
      <c r="E265" s="7"/>
      <c r="F265" s="7"/>
    </row>
    <row r="266" spans="3:6" x14ac:dyDescent="0.25">
      <c r="C266" s="1"/>
      <c r="D266" s="7"/>
      <c r="E266" s="7"/>
      <c r="F266" s="7"/>
    </row>
    <row r="267" spans="3:6" x14ac:dyDescent="0.25">
      <c r="C267" s="1"/>
      <c r="D267" s="7"/>
      <c r="E267" s="7"/>
      <c r="F267" s="7"/>
    </row>
    <row r="268" spans="3:6" x14ac:dyDescent="0.25">
      <c r="C268" s="1"/>
      <c r="D268" s="7"/>
      <c r="E268" s="7"/>
      <c r="F268" s="7"/>
    </row>
    <row r="269" spans="3:6" x14ac:dyDescent="0.25">
      <c r="C269" s="1"/>
      <c r="D269" s="7"/>
      <c r="E269" s="7"/>
      <c r="F269" s="7"/>
    </row>
    <row r="270" spans="3:6" x14ac:dyDescent="0.25">
      <c r="C270" s="1"/>
      <c r="D270" s="7"/>
      <c r="E270" s="7"/>
      <c r="F270" s="7"/>
    </row>
    <row r="271" spans="3:6" x14ac:dyDescent="0.25">
      <c r="C271" s="1"/>
      <c r="D271" s="7"/>
      <c r="E271" s="7"/>
      <c r="F271" s="7"/>
    </row>
    <row r="272" spans="3:6" x14ac:dyDescent="0.25">
      <c r="C272" s="1"/>
      <c r="D272" s="7"/>
      <c r="E272" s="7"/>
      <c r="F272" s="7"/>
    </row>
    <row r="273" spans="3:6" x14ac:dyDescent="0.25">
      <c r="C273" s="1"/>
      <c r="D273" s="7"/>
      <c r="E273" s="7"/>
      <c r="F273" s="7"/>
    </row>
    <row r="274" spans="3:6" x14ac:dyDescent="0.25">
      <c r="C274" s="1"/>
      <c r="D274" s="7"/>
      <c r="E274" s="7"/>
      <c r="F274" s="7"/>
    </row>
    <row r="275" spans="3:6" x14ac:dyDescent="0.25">
      <c r="C275" s="1"/>
      <c r="D275" s="7"/>
      <c r="E275" s="7"/>
      <c r="F275" s="7"/>
    </row>
    <row r="276" spans="3:6" x14ac:dyDescent="0.25">
      <c r="C276" s="1"/>
      <c r="D276" s="7"/>
      <c r="E276" s="7"/>
      <c r="F276" s="7"/>
    </row>
  </sheetData>
  <mergeCells count="1">
    <mergeCell ref="B2:F2"/>
  </mergeCells>
  <hyperlinks>
    <hyperlink ref="A1" location="CONTENTS!A1" display="back to table of contents" xr:uid="{00000000-0004-0000-0700-000000000000}"/>
  </hyperlink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6"/>
  <sheetViews>
    <sheetView workbookViewId="0"/>
  </sheetViews>
  <sheetFormatPr defaultColWidth="8.85546875" defaultRowHeight="15" x14ac:dyDescent="0.25"/>
  <cols>
    <col min="2" max="2" width="33.140625" customWidth="1"/>
    <col min="3" max="3" width="13" style="1" customWidth="1"/>
    <col min="4" max="4" width="16.85546875" style="7" customWidth="1"/>
    <col min="5" max="5" width="12.140625" style="7" customWidth="1"/>
    <col min="6" max="6" width="13.42578125" style="7" bestFit="1" customWidth="1"/>
    <col min="7" max="8" width="15.140625" style="7" customWidth="1"/>
    <col min="9" max="9" width="13.7109375" customWidth="1"/>
  </cols>
  <sheetData>
    <row r="1" spans="1:4" x14ac:dyDescent="0.25">
      <c r="A1" s="9" t="s">
        <v>33</v>
      </c>
    </row>
    <row r="2" spans="1:4" ht="18.75" x14ac:dyDescent="0.3">
      <c r="B2" s="46" t="s">
        <v>29</v>
      </c>
      <c r="C2" s="46"/>
      <c r="D2" s="46"/>
    </row>
    <row r="3" spans="1:4" ht="18.75" x14ac:dyDescent="0.3">
      <c r="B3" s="25"/>
      <c r="C3" s="25"/>
      <c r="D3" s="25"/>
    </row>
    <row r="4" spans="1:4" ht="19.5" thickBot="1" x14ac:dyDescent="0.35">
      <c r="B4" s="49" t="s">
        <v>101</v>
      </c>
      <c r="C4" s="49"/>
      <c r="D4" s="49"/>
    </row>
    <row r="5" spans="1:4" ht="33" thickTop="1" thickBot="1" x14ac:dyDescent="0.3">
      <c r="B5" s="20" t="s">
        <v>102</v>
      </c>
      <c r="C5" s="18" t="s">
        <v>85</v>
      </c>
      <c r="D5" s="19" t="s">
        <v>19</v>
      </c>
    </row>
    <row r="6" spans="1:4" ht="15.75" thickTop="1" x14ac:dyDescent="0.25">
      <c r="B6" t="s">
        <v>103</v>
      </c>
      <c r="C6" s="1">
        <v>234</v>
      </c>
      <c r="D6" s="7">
        <v>18417</v>
      </c>
    </row>
    <row r="7" spans="1:4" x14ac:dyDescent="0.25">
      <c r="B7" t="s">
        <v>104</v>
      </c>
      <c r="C7" s="1">
        <v>1557</v>
      </c>
      <c r="D7" s="7">
        <v>2296356</v>
      </c>
    </row>
    <row r="8" spans="1:4" ht="15.75" thickBot="1" x14ac:dyDescent="0.3">
      <c r="B8" s="26" t="s">
        <v>105</v>
      </c>
      <c r="C8" s="27">
        <v>14059</v>
      </c>
      <c r="D8" s="28">
        <v>13086771</v>
      </c>
    </row>
    <row r="9" spans="1:4" x14ac:dyDescent="0.25">
      <c r="B9" t="s">
        <v>106</v>
      </c>
      <c r="C9" s="1">
        <f>SUM(C6:C8)</f>
        <v>15850</v>
      </c>
      <c r="D9" s="7">
        <f>SUM(D6:D8)</f>
        <v>15401544</v>
      </c>
    </row>
    <row r="11" spans="1:4" ht="19.5" thickBot="1" x14ac:dyDescent="0.35">
      <c r="B11" s="49" t="s">
        <v>107</v>
      </c>
      <c r="C11" s="49"/>
      <c r="D11" s="49"/>
    </row>
    <row r="12" spans="1:4" ht="33" thickTop="1" thickBot="1" x14ac:dyDescent="0.3">
      <c r="B12" s="20" t="s">
        <v>108</v>
      </c>
      <c r="C12" s="18" t="s">
        <v>85</v>
      </c>
      <c r="D12" s="19" t="s">
        <v>19</v>
      </c>
    </row>
    <row r="13" spans="1:4" ht="15.75" thickTop="1" x14ac:dyDescent="0.25">
      <c r="B13" t="s">
        <v>110</v>
      </c>
      <c r="C13" s="1">
        <v>15797</v>
      </c>
      <c r="D13" s="7">
        <v>8206067</v>
      </c>
    </row>
    <row r="14" spans="1:4" x14ac:dyDescent="0.25">
      <c r="B14" t="s">
        <v>111</v>
      </c>
      <c r="C14" s="1">
        <v>29</v>
      </c>
      <c r="D14" s="7">
        <v>1993525</v>
      </c>
    </row>
    <row r="15" spans="1:4" ht="15.75" thickBot="1" x14ac:dyDescent="0.3">
      <c r="B15" s="26" t="s">
        <v>109</v>
      </c>
      <c r="C15" s="27">
        <v>24</v>
      </c>
      <c r="D15" s="28">
        <v>5201952</v>
      </c>
    </row>
    <row r="16" spans="1:4" x14ac:dyDescent="0.25">
      <c r="B16" t="s">
        <v>106</v>
      </c>
      <c r="C16" s="1">
        <f>SUM(C13:C15)</f>
        <v>15850</v>
      </c>
      <c r="D16" s="7">
        <f>SUM(D13:D15)</f>
        <v>15401544</v>
      </c>
    </row>
  </sheetData>
  <mergeCells count="3">
    <mergeCell ref="B2:D2"/>
    <mergeCell ref="B4:D4"/>
    <mergeCell ref="B11:D11"/>
  </mergeCells>
  <hyperlinks>
    <hyperlink ref="A1" location="CONTENTS!A1" display="back to table of contents" xr:uid="{00000000-0004-0000-0800-000000000000}"/>
  </hyperlinks>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8 E A A B Q S w M E F A A C A A g A p 0 n e W r 2 5 b e G l A A A A 9 g A A A B I A H A B D b 2 5 m a W c v U G F j a 2 F n Z S 5 4 b W w g o h g A K K A U A A A A A A A A A A A A A A A A A A A A A A A A A A A A h Y 9 L D o I w G I S v Q r q n D z B q y E 9 Z u J X E h G j c N r V C I x R D i + V u L j y S V x C j q D u X M / N N M n O / 3 i A b m j q 4 q M 7 q 1 q S I Y Y o C Z W R 7 0 K Z M U e + O 4 R J l H D Z C n k S p g h E 2 N h m s T l H l 3 D k h x H u P f Y z b r i Q R p Y z s 8 3 U h K 9 W I U B v r h J E K f V q H / y 3 E Y f c a w y P M Z j F m i z m m Q C Y T c m 2 + Q D T u f a Y / J q z 6 2 v W d 4 s q E 2 w L I J I G 8 P / A H U E s D B B Q A A g A I A K d J 3 l 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n S d 5 a Y f z b L t g B A A B a C Q A A E w A c A E Z v c m 1 1 b G F z L 1 N l Y 3 R p b 2 4 x L m 0 g o h g A K K A U A A A A A A A A A A A A A A A A A A A A A A A A A A A A 5 Z R L i 6 N A E I D v g f y H p n N R y P i c z L 7 w k D H O j j B j J H b Y X U I O H e 0 8 Q N v Q 3 S 4 T Q v 7 7 t s b N H t S F Y V i Y s B 5 s + K q s q q Y + 5 C Q W u 5 y C 6 H y a X / q 9 f o 9 v M S M J G E C E V y k x D B M o I d 4 Q Y N 7 Y K g Q O S I n o 9 4 B 8 o r x g M Z E k T N Z a l c y V b 2 S l u T k V h A q u w K 0 Q e / 5 Z 1 w V + 0 Q q B t 9 o m / 6 k T X u g 7 G u c Z u e E C C 6 J X b 8 s w R v r q E I u D F k 4 e o D o E C z / b p y S T l X A 5 n A N N z Y Z L d X h u f h n O q e c 4 L v z E u c w M l 6 f F B A u 8 r N M H M G R 5 l g t 5 s U e C E 8 J 4 e Z U q W 6 s j N V d + l 5 A T 1 J F x m k Y x T j H j j m A F u c w w g O 4 W 0 4 2 s i Q 5 7 8 q c g Y p j y d c 4 y N 0 + L j J Z B r r R M M D w e 4 X Q l T + B T c X e r l Y m n I T h C d z o P 0 A / J h S R A k B d x x l U 5 u 8 F n X u R P v M B t f j H z 0 H w W R M 0 O f u B O n z 2 A x t 8 H S r p W n / z x v f / k V z 3 d g j F C 4 8 M 5 + a T 2 e z v a e t + / 2 / K v X U l I v C u X 9 z / J U i 8 a g Q i N 0 T x q r P t B 7 j D 4 2 h U N 5 s / 3 3 q z p Q j h q b L 3 C p t H O r Q 5 u d / D b D j 5 q 8 t f a Z r 1 j 2 6 x 2 2 6 y 3 2 2 Z d g 2 3 h X c f a P 3 T w j x 3 8 U x d v a v t a f e x a H + s d 6 m O 3 6 2 O / X R / 7 G v S 5 8 p / V L 1 B L A Q I t A B Q A A g A I A K d J 3 l q 9 u W 3 h p Q A A A P Y A A A A S A A A A A A A A A A A A A A A A A A A A A A B D b 2 5 m a W c v U G F j a 2 F n Z S 5 4 b W x Q S w E C L Q A U A A I A C A C n S d 5 a D 8 r p q 6 Q A A A D p A A A A E w A A A A A A A A A A A A A A A A D x A A A A W 0 N v b n R l b n R f V H l w Z X N d L n h t b F B L A Q I t A B Q A A g A I A K d J 3 l p h / N s u 2 A E A A F o J A A A T A A A A A A A A A A A A A A A A A O I B A A B G b 3 J t d W x h c y 9 T Z W N 0 a W 9 u M S 5 t U E s F B g A A A A A D A A M A w g A A A A c E 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m U y A A A A A A A A Q z I 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D A x J T I w K F B h Z 2 U l M j A x L T M p P C 9 J d G V t U G F 0 a D 4 8 L 0 l 0 Z W 1 M b 2 N h d G l v b j 4 8 U 3 R h Y m x l R W 5 0 c m l l c z 4 8 R W 5 0 c n k g V H l w Z T 0 i S X N Q c m l 2 Y X R l I i B W Y W x 1 Z T 0 i b D A i I C 8 + P E V u d H J 5 I F R 5 c G U 9 I l F 1 Z X J 5 S U Q i I F Z h b H V l P S J z Z T E 1 Y T V j N j Y t N G V l Z S 0 0 M T F i L T k 0 O T U t M z Y 3 N j U z M W M 1 Y T h j 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k 0 I i A v P j x F b n R y e S B U e X B l P S J G a W x s R X J y b 3 J D b 2 R l I i B W Y W x 1 Z T 0 i c 1 V u a 2 5 v d 2 4 i I C 8 + P E V u d H J 5 I F R 5 c G U 9 I k Z p b G x F c n J v c k N v d W 5 0 I i B W Y W x 1 Z T 0 i b D A i I C 8 + P E V u d H J 5 I F R 5 c G U 9 I k Z p b G x M Y X N 0 V X B k Y X R l Z C I g V m F s d W U 9 I m Q y M D I 1 L T A 2 L T M w V D A y O j U 4 O j E 4 L j Q 5 M T M 5 N z F a I i A v P j x F b n R y e S B U e X B l P S J G a W x s Q 2 9 s d W 1 u V H l w Z X M i I F Z h b H V l P S J z Q X d Z R 0 J n T V I i I C 8 + P E V u d H J 5 I F R 5 c G U 9 I k Z p b G x D b 2 x 1 b W 5 O Y W 1 l c y I g V m F s d W U 9 I n N b J n F 1 b 3 Q 7 T 2 J z J n F 1 b 3 Q 7 L C Z x d W 9 0 O 0 N P V U 5 U W S Z x d W 9 0 O y w m c X V v d D t D b 2 x 1 b W 4 z J n F 1 b 3 Q 7 L C Z x d W 9 0 O 1 J F U 0 l E R U 5 D W S Z x d W 9 0 O y w m c X V v d D t S R V R V U k 5 T J n F 1 b 3 Q 7 L C Z x d W 9 0 O 0 l O Q 0 9 N R S B U Q V h c b k x J Q U J J T E l U W S Z x d W 9 0 O 1 0 i I C 8 + P E V u d H J 5 I F R 5 c G U 9 I k Z p b G x T d G F 0 d X M i I F Z h b H V l P S J z Q 2 9 t c G x l d G U i I C 8 + P E V u d H J 5 I F R 5 c G U 9 I l J l b G F 0 a W 9 u c 2 h p c E l u Z m 9 D b 2 5 0 Y W l u Z X I i I F Z h b H V l P S J z e y Z x d W 9 0 O 2 N v b H V t b k N v d W 5 0 J n F 1 b 3 Q 7 O j Y s J n F 1 b 3 Q 7 a 2 V 5 Q 2 9 s d W 1 u T m F t Z X M m c X V v d D s 6 W 1 0 s J n F 1 b 3 Q 7 c X V l c n l S Z W x h d G l v b n N o a X B z J n F 1 b 3 Q 7 O l t d L C Z x d W 9 0 O 2 N v b H V t b k l k Z W 5 0 a X R p Z X M m c X V v d D s 6 W y Z x d W 9 0 O 1 N l Y 3 R p b 2 4 x L 1 R h Y m x l M D A x I C h Q Y W d l I D E t M y k v Q X V 0 b 1 J l b W 9 2 Z W R D b 2 x 1 b W 5 z M S 5 7 T 2 J z L D B 9 J n F 1 b 3 Q 7 L C Z x d W 9 0 O 1 N l Y 3 R p b 2 4 x L 1 R h Y m x l M D A x I C h Q Y W d l I D E t M y k v Q X V 0 b 1 J l b W 9 2 Z W R D b 2 x 1 b W 5 z M S 5 7 Q 0 9 V T l R Z L D F 9 J n F 1 b 3 Q 7 L C Z x d W 9 0 O 1 N l Y 3 R p b 2 4 x L 1 R h Y m x l M D A x I C h Q Y W d l I D E t M y k v Q X V 0 b 1 J l b W 9 2 Z W R D b 2 x 1 b W 5 z M S 5 7 Q 2 9 s d W 1 u M y w y f S Z x d W 9 0 O y w m c X V v d D t T Z W N 0 a W 9 u M S 9 U Y W J s Z T A w M S A o U G F n Z S A x L T M p L 0 F 1 d G 9 S Z W 1 v d m V k Q 2 9 s d W 1 u c z E u e 1 J F U 0 l E R U 5 D W S w z f S Z x d W 9 0 O y w m c X V v d D t T Z W N 0 a W 9 u M S 9 U Y W J s Z T A w M S A o U G F n Z S A x L T M p L 0 F 1 d G 9 S Z W 1 v d m V k Q 2 9 s d W 1 u c z E u e 1 J F V F V S T l M s N H 0 m c X V v d D s s J n F 1 b 3 Q 7 U 2 V j d G l v b j E v V G F i b G U w M D E g K F B h Z 2 U g M S 0 z K S 9 B d X R v U m V t b 3 Z l Z E N v b H V t b n M x L n t J T k N P T U U g V E F Y X G 5 M S U F C S U x J V F k s N X 0 m c X V v d D t d L C Z x d W 9 0 O 0 N v b H V t b k N v d W 5 0 J n F 1 b 3 Q 7 O j Y s J n F 1 b 3 Q 7 S 2 V 5 Q 2 9 s d W 1 u T m F t Z X M m c X V v d D s 6 W 1 0 s J n F 1 b 3 Q 7 Q 2 9 s d W 1 u S W R l b n R p d G l l c y Z x d W 9 0 O z p b J n F 1 b 3 Q 7 U 2 V j d G l v b j E v V G F i b G U w M D E g K F B h Z 2 U g M S 0 z K S 9 B d X R v U m V t b 3 Z l Z E N v b H V t b n M x L n t P Y n M s M H 0 m c X V v d D s s J n F 1 b 3 Q 7 U 2 V j d G l v b j E v V G F i b G U w M D E g K F B h Z 2 U g M S 0 z K S 9 B d X R v U m V t b 3 Z l Z E N v b H V t b n M x L n t D T 1 V O V F k s M X 0 m c X V v d D s s J n F 1 b 3 Q 7 U 2 V j d G l v b j E v V G F i b G U w M D E g K F B h Z 2 U g M S 0 z K S 9 B d X R v U m V t b 3 Z l Z E N v b H V t b n M x L n t D b 2 x 1 b W 4 z L D J 9 J n F 1 b 3 Q 7 L C Z x d W 9 0 O 1 N l Y 3 R p b 2 4 x L 1 R h Y m x l M D A x I C h Q Y W d l I D E t M y k v Q X V 0 b 1 J l b W 9 2 Z W R D b 2 x 1 b W 5 z M S 5 7 U k V T S U R F T k N Z L D N 9 J n F 1 b 3 Q 7 L C Z x d W 9 0 O 1 N l Y 3 R p b 2 4 x L 1 R h Y m x l M D A x I C h Q Y W d l I D E t M y k v Q X V 0 b 1 J l b W 9 2 Z W R D b 2 x 1 b W 5 z M S 5 7 U k V U V V J O U y w 0 f S Z x d W 9 0 O y w m c X V v d D t T Z W N 0 a W 9 u M S 9 U Y W J s Z T A w M S A o U G F n Z S A x L T M p L 0 F 1 d G 9 S Z W 1 v d m V k Q 2 9 s d W 1 u c z E u e 0 l O Q 0 9 N R S B U Q V h c b k x J Q U J J T E l U W S w 1 f S Z x d W 9 0 O 1 0 s J n F 1 b 3 Q 7 U m V s Y X R p b 2 5 z a G l w S W 5 m b y Z x d W 9 0 O z p b X X 0 i I C 8 + P C 9 T d G F i b G V F b n R y a W V z P j w v S X R l b T 4 8 S X R l b T 4 8 S X R l b U x v Y 2 F 0 a W 9 u P j x J d G V t V H l w Z T 5 G b 3 J t d W x h P C 9 J d G V t V H l w Z T 4 8 S X R l b V B h d G g + U 2 V j d G l v b j E v V G F i b G U w M D E l M j A o U G F n Z S U y M D E t M y k v U 2 9 1 c m N l P C 9 J d G V t U G F 0 a D 4 8 L 0 l 0 Z W 1 M b 2 N h d G l v b j 4 8 U 3 R h Y m x l R W 5 0 c m l l c y A v P j w v S X R l b T 4 8 S X R l b T 4 8 S X R l b U x v Y 2 F 0 a W 9 u P j x J d G V t V H l w Z T 5 G b 3 J t d W x h P C 9 J d G V t V H l w Z T 4 8 S X R l b V B h d G g + U 2 V j d G l v b j E v V G F i b G U w M D E l M j A o U G F n Z S U y M D E t M y k v V G F i b G U w M D E 8 L 0 l 0 Z W 1 Q Y X R o P j w v S X R l b U x v Y 2 F 0 a W 9 u P j x T d G F i b G V F b n R y a W V z I C 8 + P C 9 J d G V t P j x J d G V t P j x J d G V t T G 9 j Y X R p b 2 4 + P E l 0 Z W 1 U e X B l P k Z v c m 1 1 b G E 8 L 0 l 0 Z W 1 U e X B l P j x J d G V t U G F 0 a D 5 T Z W N 0 a W 9 u M S 9 U Y W J s Z T A w M S U y M C h Q Y W d l J T I w M S 0 z K S 9 Q c m 9 t b 3 R l Z C U y M E h l Y W R l c n M 8 L 0 l 0 Z W 1 Q Y X R o P j w v S X R l b U x v Y 2 F 0 a W 9 u P j x T d G F i b G V F b n R y a W V z I C 8 + P C 9 J d G V t P j x J d G V t P j x J d G V t T G 9 j Y X R p b 2 4 + P E l 0 Z W 1 U e X B l P k Z v c m 1 1 b G E 8 L 0 l 0 Z W 1 U e X B l P j x J d G V t U G F 0 a D 5 T Z W N 0 a W 9 u M S 9 U Y W J s Z T A w M S U y M C h Q Y W d l J T I w M S 0 z K S 9 D a G F u Z 2 V k J T I w V H l w Z T w v S X R l b V B h d G g + P C 9 J d G V t T G 9 j Y X R p b 2 4 + P F N 0 Y W J s Z U V u d H J p Z X M g L z 4 8 L 0 l 0 Z W 0 + P E l 0 Z W 0 + P E l 0 Z W 1 M b 2 N h d G l v b j 4 8 S X R l b V R 5 c G U + R m 9 y b X V s Y T w v S X R l b V R 5 c G U + P E l 0 Z W 1 Q Y X R o P l N l Y 3 R p b 2 4 x L 1 R h Y m x l M D A x J T I w K F B h Z 2 U l M j A x K T w v S X R l b V B h d G g + P C 9 J d G V t T G 9 j Y X R p b 2 4 + P F N 0 Y W J s Z U V u d H J p Z X M + P E V u d H J 5 I F R 5 c G U 9 I k l z U H J p d m F 0 Z S I g V m F s d W U 9 I m w w I i A v P j x F b n R y e S B U e X B l P S J R d W V y e U l E I i B W Y W x 1 Z T 0 i c z d m Z m V i M D g 0 L T B h Z m U t N G R h M y 1 h N D U z L T l m N j V m M T B k N 2 E 4 M y 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M i I g L z 4 8 R W 5 0 c n k g V H l w Z T 0 i R m l s b E V y c m 9 y Q 2 9 k Z S I g V m F s d W U 9 I n N V b m t u b 3 d u I i A v P j x F b n R y e S B U e X B l P S J G a W x s R X J y b 3 J D b 3 V u d C I g V m F s d W U 9 I m w w I i A v P j x F b n R y e S B U e X B l P S J G a W x s T G F z d F V w Z G F 0 Z W Q i I F Z h b H V l P S J k M j A y N S 0 w N i 0 z M F Q x N T o w N z o 0 M C 4 1 M z Y y M D k y W i I g L z 4 8 R W 5 0 c n k g V H l w Z T 0 i R m l s b E N v b H V t b l R 5 c G V z I i B W Y W x 1 Z T 0 i c 0 J n W U R F U k V S R V J F U i I g L z 4 8 R W 5 0 c n k g V H l w Z T 0 i R m l s b E N v b H V t b k 5 h b W V z I i B W Y W x 1 Z T 0 i c 1 s m c X V v d D t S R V N J R E V O V C B T V E F U V V M m c X V v d D s s J n F 1 b 3 Q 7 R k l M S U 5 H I F N U Q V R V U y Z x d W 9 0 O y w m c X V v d D t O V U 1 C R V I m c X V v d D s s J n F 1 b 3 Q 7 U D U m c X V v d D s s J n F 1 b 3 Q 7 U D E w J n F 1 b 3 Q 7 L C Z x d W 9 0 O 1 A y M C Z x d W 9 0 O y w m c X V v d D t Q M z A m c X V v d D s s J n F 1 b 3 Q 7 U D Q w J n F 1 b 3 Q 7 L C Z x d W 9 0 O 1 A 1 M C Z x d W 9 0 O 1 0 i I C 8 + P E V u d H J 5 I F R 5 c G U 9 I k Z p b G x T d G F 0 d X M i I F Z h b H V l P S J z Q 2 9 t c G x l d G U i I C 8 + P E V u d H J 5 I F R 5 c G U 9 I l J l b G F 0 a W 9 u c 2 h p c E l u Z m 9 D b 2 5 0 Y W l u Z X I i I F Z h b H V l P S J z e y Z x d W 9 0 O 2 N v b H V t b k N v d W 5 0 J n F 1 b 3 Q 7 O j k s J n F 1 b 3 Q 7 a 2 V 5 Q 2 9 s d W 1 u T m F t Z X M m c X V v d D s 6 W 1 0 s J n F 1 b 3 Q 7 c X V l c n l S Z W x h d G l v b n N o a X B z J n F 1 b 3 Q 7 O l t d L C Z x d W 9 0 O 2 N v b H V t b k l k Z W 5 0 a X R p Z X M m c X V v d D s 6 W y Z x d W 9 0 O 1 N l Y 3 R p b 2 4 x L 1 R h Y m x l M D A x I C h Q Y W d l I D E p L 0 F 1 d G 9 S Z W 1 v d m V k Q 2 9 s d W 1 u c z E u e 1 J F U 0 l E R U 5 U I F N U Q V R V U y w w f S Z x d W 9 0 O y w m c X V v d D t T Z W N 0 a W 9 u M S 9 U Y W J s Z T A w M S A o U G F n Z S A x K S 9 B d X R v U m V t b 3 Z l Z E N v b H V t b n M x L n t G S U x J T k c g U 1 R B V F V T L D F 9 J n F 1 b 3 Q 7 L C Z x d W 9 0 O 1 N l Y 3 R p b 2 4 x L 1 R h Y m x l M D A x I C h Q Y W d l I D E p L 0 F 1 d G 9 S Z W 1 v d m V k Q 2 9 s d W 1 u c z E u e 0 5 V T U J F U i w y f S Z x d W 9 0 O y w m c X V v d D t T Z W N 0 a W 9 u M S 9 U Y W J s Z T A w M S A o U G F n Z S A x K S 9 B d X R v U m V t b 3 Z l Z E N v b H V t b n M x L n t Q N S w z f S Z x d W 9 0 O y w m c X V v d D t T Z W N 0 a W 9 u M S 9 U Y W J s Z T A w M S A o U G F n Z S A x K S 9 B d X R v U m V t b 3 Z l Z E N v b H V t b n M x L n t Q M T A s N H 0 m c X V v d D s s J n F 1 b 3 Q 7 U 2 V j d G l v b j E v V G F i b G U w M D E g K F B h Z 2 U g M S k v Q X V 0 b 1 J l b W 9 2 Z W R D b 2 x 1 b W 5 z M S 5 7 U D I w L D V 9 J n F 1 b 3 Q 7 L C Z x d W 9 0 O 1 N l Y 3 R p b 2 4 x L 1 R h Y m x l M D A x I C h Q Y W d l I D E p L 0 F 1 d G 9 S Z W 1 v d m V k Q 2 9 s d W 1 u c z E u e 1 A z M C w 2 f S Z x d W 9 0 O y w m c X V v d D t T Z W N 0 a W 9 u M S 9 U Y W J s Z T A w M S A o U G F n Z S A x K S 9 B d X R v U m V t b 3 Z l Z E N v b H V t b n M x L n t Q N D A s N 3 0 m c X V v d D s s J n F 1 b 3 Q 7 U 2 V j d G l v b j E v V G F i b G U w M D E g K F B h Z 2 U g M S k v Q X V 0 b 1 J l b W 9 2 Z W R D b 2 x 1 b W 5 z M S 5 7 U D U w L D h 9 J n F 1 b 3 Q 7 X S w m c X V v d D t D b 2 x 1 b W 5 D b 3 V u d C Z x d W 9 0 O z o 5 L C Z x d W 9 0 O 0 t l e U N v b H V t b k 5 h b W V z J n F 1 b 3 Q 7 O l t d L C Z x d W 9 0 O 0 N v b H V t b k l k Z W 5 0 a X R p Z X M m c X V v d D s 6 W y Z x d W 9 0 O 1 N l Y 3 R p b 2 4 x L 1 R h Y m x l M D A x I C h Q Y W d l I D E p L 0 F 1 d G 9 S Z W 1 v d m V k Q 2 9 s d W 1 u c z E u e 1 J F U 0 l E R U 5 U I F N U Q V R V U y w w f S Z x d W 9 0 O y w m c X V v d D t T Z W N 0 a W 9 u M S 9 U Y W J s Z T A w M S A o U G F n Z S A x K S 9 B d X R v U m V t b 3 Z l Z E N v b H V t b n M x L n t G S U x J T k c g U 1 R B V F V T L D F 9 J n F 1 b 3 Q 7 L C Z x d W 9 0 O 1 N l Y 3 R p b 2 4 x L 1 R h Y m x l M D A x I C h Q Y W d l I D E p L 0 F 1 d G 9 S Z W 1 v d m V k Q 2 9 s d W 1 u c z E u e 0 5 V T U J F U i w y f S Z x d W 9 0 O y w m c X V v d D t T Z W N 0 a W 9 u M S 9 U Y W J s Z T A w M S A o U G F n Z S A x K S 9 B d X R v U m V t b 3 Z l Z E N v b H V t b n M x L n t Q N S w z f S Z x d W 9 0 O y w m c X V v d D t T Z W N 0 a W 9 u M S 9 U Y W J s Z T A w M S A o U G F n Z S A x K S 9 B d X R v U m V t b 3 Z l Z E N v b H V t b n M x L n t Q M T A s N H 0 m c X V v d D s s J n F 1 b 3 Q 7 U 2 V j d G l v b j E v V G F i b G U w M D E g K F B h Z 2 U g M S k v Q X V 0 b 1 J l b W 9 2 Z W R D b 2 x 1 b W 5 z M S 5 7 U D I w L D V 9 J n F 1 b 3 Q 7 L C Z x d W 9 0 O 1 N l Y 3 R p b 2 4 x L 1 R h Y m x l M D A x I C h Q Y W d l I D E p L 0 F 1 d G 9 S Z W 1 v d m V k Q 2 9 s d W 1 u c z E u e 1 A z M C w 2 f S Z x d W 9 0 O y w m c X V v d D t T Z W N 0 a W 9 u M S 9 U Y W J s Z T A w M S A o U G F n Z S A x K S 9 B d X R v U m V t b 3 Z l Z E N v b H V t b n M x L n t Q N D A s N 3 0 m c X V v d D s s J n F 1 b 3 Q 7 U 2 V j d G l v b j E v V G F i b G U w M D E g K F B h Z 2 U g M S k v Q X V 0 b 1 J l b W 9 2 Z W R D b 2 x 1 b W 5 z M S 5 7 U D U w L D h 9 J n F 1 b 3 Q 7 X S w m c X V v d D t S Z W x h d G l v b n N o a X B J b m Z v J n F 1 b 3 Q 7 O l t d f S I g L z 4 8 L 1 N 0 Y W J s Z U V u d H J p Z X M + P C 9 J d G V t P j x J d G V t P j x J d G V t T G 9 j Y X R p b 2 4 + P E l 0 Z W 1 U e X B l P k Z v c m 1 1 b G E 8 L 0 l 0 Z W 1 U e X B l P j x J d G V t U G F 0 a D 5 T Z W N 0 a W 9 u M S 9 U Y W J s Z T A w M S U y M C h Q Y W d l J T I w M S k v U 2 9 1 c m N l P C 9 J d G V t U G F 0 a D 4 8 L 0 l 0 Z W 1 M b 2 N h d G l v b j 4 8 U 3 R h Y m x l R W 5 0 c m l l c y A v P j w v S X R l b T 4 8 S X R l b T 4 8 S X R l b U x v Y 2 F 0 a W 9 u P j x J d G V t V H l w Z T 5 G b 3 J t d W x h P C 9 J d G V t V H l w Z T 4 8 S X R l b V B h d G g + U 2 V j d G l v b j E v V G F i b G U w M D E l M j A o U G F n Z S U y M D E p L 1 R h Y m x l M D A x P C 9 J d G V t U G F 0 a D 4 8 L 0 l 0 Z W 1 M b 2 N h d G l v b j 4 8 U 3 R h Y m x l R W 5 0 c m l l c y A v P j w v S X R l b T 4 8 S X R l b T 4 8 S X R l b U x v Y 2 F 0 a W 9 u P j x J d G V t V H l w Z T 5 G b 3 J t d W x h P C 9 J d G V t V H l w Z T 4 8 S X R l b V B h d G g + U 2 V j d G l v b j E v V G F i b G U w M D E l M j A o U G F n Z S U y M D E p L 1 B y b 2 1 v d G V k J T I w S G V h Z G V y c z w v S X R l b V B h d G g + P C 9 J d G V t T G 9 j Y X R p b 2 4 + P F N 0 Y W J s Z U V u d H J p Z X M g L z 4 8 L 0 l 0 Z W 0 + P E l 0 Z W 0 + P E l 0 Z W 1 M b 2 N h d G l v b j 4 8 S X R l b V R 5 c G U + R m 9 y b X V s Y T w v S X R l b V R 5 c G U + P E l 0 Z W 1 Q Y X R o P l N l Y 3 R p b 2 4 x L 1 R h Y m x l M D A x J T I w K F B h Z 2 U l M j A x K S 9 D a G F u Z 2 V k J T I w V H l w Z T w v S X R l b V B h d G g + P C 9 J d G V t T G 9 j Y X R p b 2 4 + P F N 0 Y W J s Z U V u d H J p Z X M g L z 4 8 L 0 l 0 Z W 0 + P E l 0 Z W 0 + P E l 0 Z W 1 M b 2 N h d G l v b j 4 8 S X R l b V R 5 c G U + R m 9 y b X V s Y T w v S X R l b V R 5 c G U + P E l 0 Z W 1 Q Y X R o P l N l Y 3 R p b 2 4 x L 1 R h Y m x l M D A y J T I w K F B h Z 2 U l M j A x K T w v S X R l b V B h d G g + P C 9 J d G V t T G 9 j Y X R p b 2 4 + P F N 0 Y W J s Z U V u d H J p Z X M + P E V u d H J 5 I F R 5 c G U 9 I k l z U H J p d m F 0 Z S I g V m F s d W U 9 I m w w I i A v P j x F b n R y e S B U e X B l P S J R d W V y e U l E I i B W Y W x 1 Z T 0 i c z d h N W M 2 M D R l L T M 5 Y 2 M t N D R i Y y 1 i N z c 4 L T M z N z l l M W V k M z I z N i 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M i I g L z 4 8 R W 5 0 c n k g V H l w Z T 0 i R m l s b E V y c m 9 y Q 2 9 k Z S I g V m F s d W U 9 I n N V b m t u b 3 d u I i A v P j x F b n R y e S B U e X B l P S J G a W x s R X J y b 3 J D b 3 V u d C I g V m F s d W U 9 I m w w I i A v P j x F b n R y e S B U e X B l P S J G a W x s T G F z d F V w Z G F 0 Z W Q i I F Z h b H V l P S J k M j A y N S 0 w N i 0 z M F Q x N T o w O D o x N S 4 2 N T E 0 N T Y z W i I g L z 4 8 R W 5 0 c n k g V H l w Z T 0 i R m l s b E N v b H V t b l R 5 c G V z I i B W Y W x 1 Z T 0 i c 0 J n W V J F U k V S R V E 9 P S I g L z 4 8 R W 5 0 c n k g V H l w Z T 0 i R m l s b E N v b H V t b k 5 h b W V z I i B W Y W x 1 Z T 0 i c 1 s m c X V v d D t S R V N J R E V O V C B T V E F U V V M m c X V v d D s s J n F 1 b 3 Q 7 R k l M S U 5 H I F N U Q V R V U y Z x d W 9 0 O y w m c X V v d D t Q N j A m c X V v d D s s J n F 1 b 3 Q 7 U D c w J n F 1 b 3 Q 7 L C Z x d W 9 0 O 1 A 4 M C Z x d W 9 0 O y w m c X V v d D t Q O T A m c X V v d D s s J n F 1 b 3 Q 7 U D k 1 J n F 1 b 3 Q 7 X S I g L z 4 8 R W 5 0 c n k g V H l w Z T 0 i R m l s b F N 0 Y X R 1 c y I g V m F s d W U 9 I n N D b 2 1 w b G V 0 Z S I g L z 4 8 R W 5 0 c n k g V H l w Z T 0 i U m V s Y X R p b 2 5 z a G l w S W 5 m b 0 N v b n R h a W 5 l c i I g V m F s d W U 9 I n N 7 J n F 1 b 3 Q 7 Y 2 9 s d W 1 u Q 2 9 1 b n Q m c X V v d D s 6 N y w m c X V v d D t r Z X l D b 2 x 1 b W 5 O Y W 1 l c y Z x d W 9 0 O z p b X S w m c X V v d D t x d W V y e V J l b G F 0 a W 9 u c 2 h p c H M m c X V v d D s 6 W 1 0 s J n F 1 b 3 Q 7 Y 2 9 s d W 1 u S W R l b n R p d G l l c y Z x d W 9 0 O z p b J n F 1 b 3 Q 7 U 2 V j d G l v b j E v V G F i b G U w M D I g K F B h Z 2 U g M S k v Q X V 0 b 1 J l b W 9 2 Z W R D b 2 x 1 b W 5 z M S 5 7 U k V T S U R F T l Q g U 1 R B V F V T L D B 9 J n F 1 b 3 Q 7 L C Z x d W 9 0 O 1 N l Y 3 R p b 2 4 x L 1 R h Y m x l M D A y I C h Q Y W d l I D E p L 0 F 1 d G 9 S Z W 1 v d m V k Q 2 9 s d W 1 u c z E u e 0 Z J T E l O R y B T V E F U V V M s M X 0 m c X V v d D s s J n F 1 b 3 Q 7 U 2 V j d G l v b j E v V G F i b G U w M D I g K F B h Z 2 U g M S k v Q X V 0 b 1 J l b W 9 2 Z W R D b 2 x 1 b W 5 z M S 5 7 U D Y w L D J 9 J n F 1 b 3 Q 7 L C Z x d W 9 0 O 1 N l Y 3 R p b 2 4 x L 1 R h Y m x l M D A y I C h Q Y W d l I D E p L 0 F 1 d G 9 S Z W 1 v d m V k Q 2 9 s d W 1 u c z E u e 1 A 3 M C w z f S Z x d W 9 0 O y w m c X V v d D t T Z W N 0 a W 9 u M S 9 U Y W J s Z T A w M i A o U G F n Z S A x K S 9 B d X R v U m V t b 3 Z l Z E N v b H V t b n M x L n t Q O D A s N H 0 m c X V v d D s s J n F 1 b 3 Q 7 U 2 V j d G l v b j E v V G F i b G U w M D I g K F B h Z 2 U g M S k v Q X V 0 b 1 J l b W 9 2 Z W R D b 2 x 1 b W 5 z M S 5 7 U D k w L D V 9 J n F 1 b 3 Q 7 L C Z x d W 9 0 O 1 N l Y 3 R p b 2 4 x L 1 R h Y m x l M D A y I C h Q Y W d l I D E p L 0 F 1 d G 9 S Z W 1 v d m V k Q 2 9 s d W 1 u c z E u e 1 A 5 N S w 2 f S Z x d W 9 0 O 1 0 s J n F 1 b 3 Q 7 Q 2 9 s d W 1 u Q 2 9 1 b n Q m c X V v d D s 6 N y w m c X V v d D t L Z X l D b 2 x 1 b W 5 O Y W 1 l c y Z x d W 9 0 O z p b X S w m c X V v d D t D b 2 x 1 b W 5 J Z G V u d G l 0 a W V z J n F 1 b 3 Q 7 O l s m c X V v d D t T Z W N 0 a W 9 u M S 9 U Y W J s Z T A w M i A o U G F n Z S A x K S 9 B d X R v U m V t b 3 Z l Z E N v b H V t b n M x L n t S R V N J R E V O V C B T V E F U V V M s M H 0 m c X V v d D s s J n F 1 b 3 Q 7 U 2 V j d G l v b j E v V G F i b G U w M D I g K F B h Z 2 U g M S k v Q X V 0 b 1 J l b W 9 2 Z W R D b 2 x 1 b W 5 z M S 5 7 R k l M S U 5 H I F N U Q V R V U y w x f S Z x d W 9 0 O y w m c X V v d D t T Z W N 0 a W 9 u M S 9 U Y W J s Z T A w M i A o U G F n Z S A x K S 9 B d X R v U m V t b 3 Z l Z E N v b H V t b n M x L n t Q N j A s M n 0 m c X V v d D s s J n F 1 b 3 Q 7 U 2 V j d G l v b j E v V G F i b G U w M D I g K F B h Z 2 U g M S k v Q X V 0 b 1 J l b W 9 2 Z W R D b 2 x 1 b W 5 z M S 5 7 U D c w L D N 9 J n F 1 b 3 Q 7 L C Z x d W 9 0 O 1 N l Y 3 R p b 2 4 x L 1 R h Y m x l M D A y I C h Q Y W d l I D E p L 0 F 1 d G 9 S Z W 1 v d m V k Q 2 9 s d W 1 u c z E u e 1 A 4 M C w 0 f S Z x d W 9 0 O y w m c X V v d D t T Z W N 0 a W 9 u M S 9 U Y W J s Z T A w M i A o U G F n Z S A x K S 9 B d X R v U m V t b 3 Z l Z E N v b H V t b n M x L n t Q O T A s N X 0 m c X V v d D s s J n F 1 b 3 Q 7 U 2 V j d G l v b j E v V G F i b G U w M D I g K F B h Z 2 U g M S k v Q X V 0 b 1 J l b W 9 2 Z W R D b 2 x 1 b W 5 z M S 5 7 U D k 1 L D Z 9 J n F 1 b 3 Q 7 X S w m c X V v d D t S Z W x h d G l v b n N o a X B J b m Z v J n F 1 b 3 Q 7 O l t d f S I g L z 4 8 L 1 N 0 Y W J s Z U V u d H J p Z X M + P C 9 J d G V t P j x J d G V t P j x J d G V t T G 9 j Y X R p b 2 4 + P E l 0 Z W 1 U e X B l P k Z v c m 1 1 b G E 8 L 0 l 0 Z W 1 U e X B l P j x J d G V t U G F 0 a D 5 T Z W N 0 a W 9 u M S 9 U Y W J s Z T A w M i U y M C h Q Y W d l J T I w M S k v U 2 9 1 c m N l P C 9 J d G V t U G F 0 a D 4 8 L 0 l 0 Z W 1 M b 2 N h d G l v b j 4 8 U 3 R h Y m x l R W 5 0 c m l l c y A v P j w v S X R l b T 4 8 S X R l b T 4 8 S X R l b U x v Y 2 F 0 a W 9 u P j x J d G V t V H l w Z T 5 G b 3 J t d W x h P C 9 J d G V t V H l w Z T 4 8 S X R l b V B h d G g + U 2 V j d G l v b j E v V G F i b G U w M D I l M j A o U G F n Z S U y M D E p L 1 R h Y m x l M D A y P C 9 J d G V t U G F 0 a D 4 8 L 0 l 0 Z W 1 M b 2 N h d G l v b j 4 8 U 3 R h Y m x l R W 5 0 c m l l c y A v P j w v S X R l b T 4 8 S X R l b T 4 8 S X R l b U x v Y 2 F 0 a W 9 u P j x J d G V t V H l w Z T 5 G b 3 J t d W x h P C 9 J d G V t V H l w Z T 4 8 S X R l b V B h d G g + U 2 V j d G l v b j E v V G F i b G U w M D I l M j A o U G F n Z S U y M D E p L 1 B y b 2 1 v d G V k J T I w S G V h Z G V y c z w v S X R l b V B h d G g + P C 9 J d G V t T G 9 j Y X R p b 2 4 + P F N 0 Y W J s Z U V u d H J p Z X M g L z 4 8 L 0 l 0 Z W 0 + P E l 0 Z W 0 + P E l 0 Z W 1 M b 2 N h d G l v b j 4 8 S X R l b V R 5 c G U + R m 9 y b X V s Y T w v S X R l b V R 5 c G U + P E l 0 Z W 1 Q Y X R o P l N l Y 3 R p b 2 4 x L 1 R h Y m x l M D A y J T I w K F B h Z 2 U l M j A x K S 9 D a G F u Z 2 V k J T I w V H l w Z T w v S X R l b V B h d G g + P C 9 J d G V t T G 9 j Y X R p b 2 4 + P F N 0 Y W J s Z U V u d H J p Z X M g L z 4 8 L 0 l 0 Z W 0 + P E l 0 Z W 0 + P E l 0 Z W 1 M b 2 N h d G l v b j 4 8 S X R l b V R 5 c G U + R m 9 y b X V s Y T w v S X R l b V R 5 c G U + P E l 0 Z W 1 Q Y X R o P l N l Y 3 R p b 2 4 x L 1 R h Y m x l M D A z J T I w K F B h Z 2 U l M j A y K T w v S X R l b V B h d G g + P C 9 J d G V t T G 9 j Y X R p b 2 4 + P F N 0 Y W J s Z U V u d H J p Z X M + P E V u d H J 5 I F R 5 c G U 9 I k l z U H J p d m F 0 Z S I g V m F s d W U 9 I m w w I i A v P j x F b n R y e S B U e X B l P S J R d W V y e U l E I i B W Y W x 1 Z T 0 i c 2 J m Z T h h O G E 1 L W F k N T c t N D U 0 N y 0 5 Z j d k L W E 2 O T A z N m Y 1 O D F h M i 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z I i A v P j x F b n R y e S B U e X B l P S J G a W x s R X J y b 3 J D b 2 R l I i B W Y W x 1 Z T 0 i c 1 V u a 2 5 v d 2 4 i I C 8 + P E V u d H J 5 I F R 5 c G U 9 I k Z p b G x F c n J v c k N v d W 5 0 I i B W Y W x 1 Z T 0 i b D A i I C 8 + P E V u d H J 5 I F R 5 c G U 9 I k Z p b G x M Y X N 0 V X B k Y X R l Z C I g V m F s d W U 9 I m Q y M D I 1 L T A 2 L T M w V D E 1 O j E w O j Q 4 L j A 2 M T Q 0 M z h a I i A v P j x F b n R y e S B U e X B l P S J G a W x s Q 2 9 s d W 1 u V H l w Z X M i I F Z h b H V l P S J z Q m d Z R E V S R V J F U k V S I i A v P j x F b n R y e S B U e X B l P S J G a W x s Q 2 9 s d W 1 u T m F t Z X M i I F Z h b H V l P S J z W y Z x d W 9 0 O 1 J F U 0 l E R U 5 U I F N U Q V R V U y Z x d W 9 0 O y w m c X V v d D t G S U x J T k c g U 1 R B V F V T J n F 1 b 3 Q 7 L C Z x d W 9 0 O 0 5 V T U J F U i Z x d W 9 0 O y w m c X V v d D t Q N S Z x d W 9 0 O y w m c X V v d D t Q M T A m c X V v d D s s J n F 1 b 3 Q 7 U D I w J n F 1 b 3 Q 7 L C Z x d W 9 0 O 1 A z M C Z x d W 9 0 O y w m c X V v d D t Q N D A m c X V v d D s s J n F 1 b 3 Q 7 U D U w J n F 1 b 3 Q 7 X S I g L z 4 8 R W 5 0 c n k g V H l w Z T 0 i R m l s b F N 0 Y X R 1 c y I g V m F s d W U 9 I n N D b 2 1 w b G V 0 Z S I g L z 4 8 R W 5 0 c n k g V H l w Z T 0 i U m V s Y X R p b 2 5 z a G l w S W 5 m b 0 N v b n R h a W 5 l c i I g V m F s d W U 9 I n N 7 J n F 1 b 3 Q 7 Y 2 9 s d W 1 u Q 2 9 1 b n Q m c X V v d D s 6 O S w m c X V v d D t r Z X l D b 2 x 1 b W 5 O Y W 1 l c y Z x d W 9 0 O z p b X S w m c X V v d D t x d W V y e V J l b G F 0 a W 9 u c 2 h p c H M m c X V v d D s 6 W 1 0 s J n F 1 b 3 Q 7 Y 2 9 s d W 1 u S W R l b n R p d G l l c y Z x d W 9 0 O z p b J n F 1 b 3 Q 7 U 2 V j d G l v b j E v V G F i b G U w M D M g K F B h Z 2 U g M i k v Q X V 0 b 1 J l b W 9 2 Z W R D b 2 x 1 b W 5 z M S 5 7 U k V T S U R F T l Q g U 1 R B V F V T L D B 9 J n F 1 b 3 Q 7 L C Z x d W 9 0 O 1 N l Y 3 R p b 2 4 x L 1 R h Y m x l M D A z I C h Q Y W d l I D I p L 0 F 1 d G 9 S Z W 1 v d m V k Q 2 9 s d W 1 u c z E u e 0 Z J T E l O R y B T V E F U V V M s M X 0 m c X V v d D s s J n F 1 b 3 Q 7 U 2 V j d G l v b j E v V G F i b G U w M D M g K F B h Z 2 U g M i k v Q X V 0 b 1 J l b W 9 2 Z W R D b 2 x 1 b W 5 z M S 5 7 T l V N Q k V S L D J 9 J n F 1 b 3 Q 7 L C Z x d W 9 0 O 1 N l Y 3 R p b 2 4 x L 1 R h Y m x l M D A z I C h Q Y W d l I D I p L 0 F 1 d G 9 S Z W 1 v d m V k Q 2 9 s d W 1 u c z E u e 1 A 1 L D N 9 J n F 1 b 3 Q 7 L C Z x d W 9 0 O 1 N l Y 3 R p b 2 4 x L 1 R h Y m x l M D A z I C h Q Y W d l I D I p L 0 F 1 d G 9 S Z W 1 v d m V k Q 2 9 s d W 1 u c z E u e 1 A x M C w 0 f S Z x d W 9 0 O y w m c X V v d D t T Z W N 0 a W 9 u M S 9 U Y W J s Z T A w M y A o U G F n Z S A y K S 9 B d X R v U m V t b 3 Z l Z E N v b H V t b n M x L n t Q M j A s N X 0 m c X V v d D s s J n F 1 b 3 Q 7 U 2 V j d G l v b j E v V G F i b G U w M D M g K F B h Z 2 U g M i k v Q X V 0 b 1 J l b W 9 2 Z W R D b 2 x 1 b W 5 z M S 5 7 U D M w L D Z 9 J n F 1 b 3 Q 7 L C Z x d W 9 0 O 1 N l Y 3 R p b 2 4 x L 1 R h Y m x l M D A z I C h Q Y W d l I D I p L 0 F 1 d G 9 S Z W 1 v d m V k Q 2 9 s d W 1 u c z E u e 1 A 0 M C w 3 f S Z x d W 9 0 O y w m c X V v d D t T Z W N 0 a W 9 u M S 9 U Y W J s Z T A w M y A o U G F n Z S A y K S 9 B d X R v U m V t b 3 Z l Z E N v b H V t b n M x L n t Q N T A s O H 0 m c X V v d D t d L C Z x d W 9 0 O 0 N v b H V t b k N v d W 5 0 J n F 1 b 3 Q 7 O j k s J n F 1 b 3 Q 7 S 2 V 5 Q 2 9 s d W 1 u T m F t Z X M m c X V v d D s 6 W 1 0 s J n F 1 b 3 Q 7 Q 2 9 s d W 1 u S W R l b n R p d G l l c y Z x d W 9 0 O z p b J n F 1 b 3 Q 7 U 2 V j d G l v b j E v V G F i b G U w M D M g K F B h Z 2 U g M i k v Q X V 0 b 1 J l b W 9 2 Z W R D b 2 x 1 b W 5 z M S 5 7 U k V T S U R F T l Q g U 1 R B V F V T L D B 9 J n F 1 b 3 Q 7 L C Z x d W 9 0 O 1 N l Y 3 R p b 2 4 x L 1 R h Y m x l M D A z I C h Q Y W d l I D I p L 0 F 1 d G 9 S Z W 1 v d m V k Q 2 9 s d W 1 u c z E u e 0 Z J T E l O R y B T V E F U V V M s M X 0 m c X V v d D s s J n F 1 b 3 Q 7 U 2 V j d G l v b j E v V G F i b G U w M D M g K F B h Z 2 U g M i k v Q X V 0 b 1 J l b W 9 2 Z W R D b 2 x 1 b W 5 z M S 5 7 T l V N Q k V S L D J 9 J n F 1 b 3 Q 7 L C Z x d W 9 0 O 1 N l Y 3 R p b 2 4 x L 1 R h Y m x l M D A z I C h Q Y W d l I D I p L 0 F 1 d G 9 S Z W 1 v d m V k Q 2 9 s d W 1 u c z E u e 1 A 1 L D N 9 J n F 1 b 3 Q 7 L C Z x d W 9 0 O 1 N l Y 3 R p b 2 4 x L 1 R h Y m x l M D A z I C h Q Y W d l I D I p L 0 F 1 d G 9 S Z W 1 v d m V k Q 2 9 s d W 1 u c z E u e 1 A x M C w 0 f S Z x d W 9 0 O y w m c X V v d D t T Z W N 0 a W 9 u M S 9 U Y W J s Z T A w M y A o U G F n Z S A y K S 9 B d X R v U m V t b 3 Z l Z E N v b H V t b n M x L n t Q M j A s N X 0 m c X V v d D s s J n F 1 b 3 Q 7 U 2 V j d G l v b j E v V G F i b G U w M D M g K F B h Z 2 U g M i k v Q X V 0 b 1 J l b W 9 2 Z W R D b 2 x 1 b W 5 z M S 5 7 U D M w L D Z 9 J n F 1 b 3 Q 7 L C Z x d W 9 0 O 1 N l Y 3 R p b 2 4 x L 1 R h Y m x l M D A z I C h Q Y W d l I D I p L 0 F 1 d G 9 S Z W 1 v d m V k Q 2 9 s d W 1 u c z E u e 1 A 0 M C w 3 f S Z x d W 9 0 O y w m c X V v d D t T Z W N 0 a W 9 u M S 9 U Y W J s Z T A w M y A o U G F n Z S A y K S 9 B d X R v U m V t b 3 Z l Z E N v b H V t b n M x L n t Q N T A s O H 0 m c X V v d D t d L C Z x d W 9 0 O 1 J l b G F 0 a W 9 u c 2 h p c E l u Z m 8 m c X V v d D s 6 W 1 1 9 I i A v P j w v U 3 R h Y m x l R W 5 0 c m l l c z 4 8 L 0 l 0 Z W 0 + P E l 0 Z W 0 + P E l 0 Z W 1 M b 2 N h d G l v b j 4 8 S X R l b V R 5 c G U + R m 9 y b X V s Y T w v S X R l b V R 5 c G U + P E l 0 Z W 1 Q Y X R o P l N l Y 3 R p b 2 4 x L 1 R h Y m x l M D A z J T I w K F B h Z 2 U l M j A y K S 9 T b 3 V y Y 2 U 8 L 0 l 0 Z W 1 Q Y X R o P j w v S X R l b U x v Y 2 F 0 a W 9 u P j x T d G F i b G V F b n R y a W V z I C 8 + P C 9 J d G V t P j x J d G V t P j x J d G V t T G 9 j Y X R p b 2 4 + P E l 0 Z W 1 U e X B l P k Z v c m 1 1 b G E 8 L 0 l 0 Z W 1 U e X B l P j x J d G V t U G F 0 a D 5 T Z W N 0 a W 9 u M S 9 U Y W J s Z T A w M y U y M C h Q Y W d l J T I w M i k v V G F i b G U w M D M 8 L 0 l 0 Z W 1 Q Y X R o P j w v S X R l b U x v Y 2 F 0 a W 9 u P j x T d G F i b G V F b n R y a W V z I C 8 + P C 9 J d G V t P j x J d G V t P j x J d G V t T G 9 j Y X R p b 2 4 + P E l 0 Z W 1 U e X B l P k Z v c m 1 1 b G E 8 L 0 l 0 Z W 1 U e X B l P j x J d G V t U G F 0 a D 5 T Z W N 0 a W 9 u M S 9 U Y W J s Z T A w M y U y M C h Q Y W d l J T I w M i k v U H J v b W 9 0 Z W Q l M j B I Z W F k Z X J z P C 9 J d G V t U G F 0 a D 4 8 L 0 l 0 Z W 1 M b 2 N h d G l v b j 4 8 U 3 R h Y m x l R W 5 0 c m l l c y A v P j w v S X R l b T 4 8 S X R l b T 4 8 S X R l b U x v Y 2 F 0 a W 9 u P j x J d G V t V H l w Z T 5 G b 3 J t d W x h P C 9 J d G V t V H l w Z T 4 8 S X R l b V B h d G g + U 2 V j d G l v b j E v V G F i b G U w M D M l M j A o U G F n Z S U y M D I p L 0 N o Y W 5 n Z W Q l M j B U e X B l P C 9 J d G V t U G F 0 a D 4 8 L 0 l 0 Z W 1 M b 2 N h d G l v b j 4 8 U 3 R h Y m x l R W 5 0 c m l l c y A v P j w v S X R l b T 4 8 L 0 l 0 Z W 1 z P j w v T G 9 j Y W x Q Y W N r Y W d l T W V 0 Y W R h d G F G a W x l P h Y A A A B Q S w U G A A A A A A A A A A A A A A A A A A A A A A A A 2 g A A A A E A A A D Q j J 3 f A R X R E Y x 6 A M B P w p f r A Q A A A E Q f B d w Y 5 l F F t K l x F g l x E u s A A A A A A g A A A A A A A 2 Y A A M A A A A A Q A A A A R N b 1 N P w O R N 2 U V Q p i p 5 k + W A A A A A A E g A A A o A A A A B A A A A B I s P t + 2 e V W W N V E k e S r g I J l U A A A A A 5 o a Q q k 9 y t W I G m P M o / p F S W r y w O S q W U D w k L E v b c L P p A l Q j 5 3 g w L 5 F v y u M A J m J + Z U C d b O W 2 j l X h e u O B e c J Q m M b a h 6 d p U 7 1 R q f X O E J y W a P k D s X F A A A A E G y m C o u 3 O d f 1 / H 6 / / c b F y G 2 e y y p < / D a t a M a s h u p > 
</file>

<file path=customXml/itemProps1.xml><?xml version="1.0" encoding="utf-8"?>
<ds:datastoreItem xmlns:ds="http://schemas.openxmlformats.org/officeDocument/2006/customXml" ds:itemID="{9706C7AE-0FA7-44F4-A0E5-EDB589E5C6A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About</vt:lpstr>
      <vt:lpstr>TABLE1</vt:lpstr>
      <vt:lpstr>TABLE2</vt:lpstr>
      <vt:lpstr>TABLE3</vt:lpstr>
      <vt:lpstr>TABLE4</vt:lpstr>
      <vt:lpstr>TABLE5</vt:lpstr>
      <vt:lpstr>TABLE6</vt:lpstr>
      <vt:lpstr>TABLE7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2025-07-01T16:10:55Z</dcterms:modified>
</cp:coreProperties>
</file>