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autoCompressPictures="0"/>
  <xr:revisionPtr revIDLastSave="0" documentId="13_ncr:1_{FC67DD89-F307-45E2-A675-80676205F1B2}" xr6:coauthVersionLast="47" xr6:coauthVersionMax="47" xr10:uidLastSave="{00000000-0000-0000-0000-000000000000}"/>
  <bookViews>
    <workbookView xWindow="28680" yWindow="-120" windowWidth="29040" windowHeight="15720" xr2:uid="{00000000-000D-0000-FFFF-FFFF00000000}"/>
  </bookViews>
  <sheets>
    <sheet name="CONTENTS" sheetId="4" r:id="rId1"/>
    <sheet name="About" sheetId="14" r:id="rId2"/>
    <sheet name="TABLE1" sheetId="1" r:id="rId3"/>
    <sheet name="TABLE2" sheetId="5" r:id="rId4"/>
    <sheet name="TABLE3" sheetId="2" r:id="rId5"/>
    <sheet name="TABLE4" sheetId="3" r:id="rId6"/>
    <sheet name="TABLE5" sheetId="8" r:id="rId7"/>
    <sheet name="TABLE6" sheetId="9" r:id="rId8"/>
    <sheet name="TABLE7" sheetId="10" r:id="rId9"/>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5" i="10" l="1"/>
  <c r="C15" i="10"/>
  <c r="D9" i="10"/>
  <c r="C9" i="1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6E5FB9B-A88E-4F87-966D-3B00684EB6C5}" keepAlive="1" name="Query - Displayed Text" description="Connection to the 'Displayed Text' query in the workbook." type="5" refreshedVersion="0" background="1">
    <dbPr connection="Provider=Microsoft.Mashup.OleDb.1;Data Source=$Workbook$;Location=&quot;Displayed Text&quot;;Extended Properties=&quot;&quot;" command="SELECT * FROM [Displayed Text]"/>
  </connection>
</connections>
</file>

<file path=xl/sharedStrings.xml><?xml version="1.0" encoding="utf-8"?>
<sst xmlns="http://schemas.openxmlformats.org/spreadsheetml/2006/main" count="389" uniqueCount="217">
  <si>
    <t>NUMBER</t>
  </si>
  <si>
    <t>FEDERAL ADJUSTED GROSS INCOME</t>
  </si>
  <si>
    <t>RETURN TYPE</t>
  </si>
  <si>
    <t>FILING STATUS</t>
  </si>
  <si>
    <t>5TH PERCENTILE</t>
  </si>
  <si>
    <t>10TH PERCENTILE</t>
  </si>
  <si>
    <t>MEDIAN</t>
  </si>
  <si>
    <t>90TH PERCENTILE</t>
  </si>
  <si>
    <t>95TH PERCENTILE</t>
  </si>
  <si>
    <t>ADJUSTED GROSS INCOME  CLASS</t>
  </si>
  <si>
    <t>All</t>
  </si>
  <si>
    <t>Table 1</t>
  </si>
  <si>
    <t>Table 2</t>
  </si>
  <si>
    <t>Table 3</t>
  </si>
  <si>
    <t>Table 4</t>
  </si>
  <si>
    <t>Table 5</t>
  </si>
  <si>
    <t>Table 6</t>
  </si>
  <si>
    <t>Table 7</t>
  </si>
  <si>
    <t>UTAH TAXABLE INCOME</t>
  </si>
  <si>
    <t>UTAH INCOME TAX</t>
  </si>
  <si>
    <t>Fiduciary Statistics</t>
  </si>
  <si>
    <t>ALL</t>
  </si>
  <si>
    <t>Non-resident</t>
  </si>
  <si>
    <t>Resident</t>
  </si>
  <si>
    <t>Federal Adjusted Gross Income Percentiles by Return Type and Filing Status</t>
  </si>
  <si>
    <t>DISTRIBUTION OF FEDERAL ADJUSTED GROSS INCOME</t>
  </si>
  <si>
    <t>DISTRIBUTION OF UTAH TAXABLE INCOME</t>
  </si>
  <si>
    <t>COUNTY</t>
  </si>
  <si>
    <t>Notes: N=Non-resident, R=Resident</t>
  </si>
  <si>
    <t>FIDUCIARY STATISTICS</t>
  </si>
  <si>
    <t>Notes: Statistics based on full year resident returns.</t>
  </si>
  <si>
    <t>COUNTY STATISTICS</t>
  </si>
  <si>
    <t>Full Year Resident Statistics by AGI Class</t>
  </si>
  <si>
    <t>back to table of contents</t>
  </si>
  <si>
    <t>A</t>
  </si>
  <si>
    <t>B</t>
  </si>
  <si>
    <t>C</t>
  </si>
  <si>
    <t>D</t>
  </si>
  <si>
    <t>Beaver</t>
  </si>
  <si>
    <t>N</t>
  </si>
  <si>
    <t>R</t>
  </si>
  <si>
    <t>Box Elder</t>
  </si>
  <si>
    <t>Cache</t>
  </si>
  <si>
    <t>Carbon</t>
  </si>
  <si>
    <t>Daggett</t>
  </si>
  <si>
    <t>Davis</t>
  </si>
  <si>
    <t>Duchesne</t>
  </si>
  <si>
    <t>Emery</t>
  </si>
  <si>
    <t>Garfield</t>
  </si>
  <si>
    <t>Grand</t>
  </si>
  <si>
    <t>Iron</t>
  </si>
  <si>
    <t>Juab</t>
  </si>
  <si>
    <t>Kane</t>
  </si>
  <si>
    <t>Millard</t>
  </si>
  <si>
    <t>Morgan</t>
  </si>
  <si>
    <t>Piute</t>
  </si>
  <si>
    <t>Rich</t>
  </si>
  <si>
    <t>Salt Lake</t>
  </si>
  <si>
    <t>San Juan</t>
  </si>
  <si>
    <t>Sanpete</t>
  </si>
  <si>
    <t>Sevier</t>
  </si>
  <si>
    <t>Summit</t>
  </si>
  <si>
    <t>Tooele</t>
  </si>
  <si>
    <t>Uintah</t>
  </si>
  <si>
    <t>Utah</t>
  </si>
  <si>
    <t>Wasatch</t>
  </si>
  <si>
    <t>Washington</t>
  </si>
  <si>
    <t>Wayne</t>
  </si>
  <si>
    <t>Weber</t>
  </si>
  <si>
    <t>UNDER $1</t>
  </si>
  <si>
    <t>$1 - $5k</t>
  </si>
  <si>
    <t>&gt;$5k - $10k</t>
  </si>
  <si>
    <t>&gt;$10k - $15k</t>
  </si>
  <si>
    <t>&gt;$15k - $20k</t>
  </si>
  <si>
    <t>&gt;$20k - $25k</t>
  </si>
  <si>
    <t>&gt;$25k - $30k</t>
  </si>
  <si>
    <t>&gt;$30k - $35k</t>
  </si>
  <si>
    <t>&gt;$35k - $40k</t>
  </si>
  <si>
    <t>&gt;$40k - $45k</t>
  </si>
  <si>
    <t>&gt;$45k - $50k</t>
  </si>
  <si>
    <t>&gt;$50k - $75k</t>
  </si>
  <si>
    <t>&gt;$75k - $100k</t>
  </si>
  <si>
    <t>&gt;$100k - $250k</t>
  </si>
  <si>
    <t>NUMBER OF RETURNS</t>
  </si>
  <si>
    <t>NUMBER OF EXEMPTIONS</t>
  </si>
  <si>
    <t>STATE TAX</t>
  </si>
  <si>
    <t>EFFECTIVE STATE TAX RATE</t>
  </si>
  <si>
    <t>Utah Statistics of Income Tax-Year 2003</t>
  </si>
  <si>
    <t>(Returns Processed as of late November 2004)</t>
  </si>
  <si>
    <t>&gt;$250k</t>
  </si>
  <si>
    <t>Unknown/Out of State</t>
  </si>
  <si>
    <t>State of Utah</t>
  </si>
  <si>
    <t>N/D</t>
  </si>
  <si>
    <t>20TH PERCENTILE</t>
  </si>
  <si>
    <t>30TH PERCENTILE</t>
  </si>
  <si>
    <t>40TH PERCENTILE</t>
  </si>
  <si>
    <t>60TH PERCENTILE</t>
  </si>
  <si>
    <t>70TH PERCENTILE</t>
  </si>
  <si>
    <t>80TH PERCENTILE</t>
  </si>
  <si>
    <t>Notes: A=Single, B=Head of Household, C=Married Filing Joint, D=Married Filing Separate</t>
  </si>
  <si>
    <t>Fiduciary Income Tax By Residency</t>
  </si>
  <si>
    <t>RESIDENCY</t>
  </si>
  <si>
    <t>UNKNOWN</t>
  </si>
  <si>
    <t>NONRESIDENT/PART YEAR RESIDENT</t>
  </si>
  <si>
    <t>FULL YEAR RESIDENT</t>
  </si>
  <si>
    <t>TOTAL</t>
  </si>
  <si>
    <t>Fiduciary Income Tax By Taxable Income</t>
  </si>
  <si>
    <t>TAXABLE INCOME</t>
  </si>
  <si>
    <t>&lt;$0 to $50,000</t>
  </si>
  <si>
    <t>BRACKET</t>
  </si>
  <si>
    <t>RETURN SHARE</t>
  </si>
  <si>
    <t>TAXABLE INCOME (MILLIONS)</t>
  </si>
  <si>
    <t>TAXABLE INCOME SHARE</t>
  </si>
  <si>
    <t>LOWER BRACKET INCOME (MILLIONS)</t>
  </si>
  <si>
    <t>LOWER BRACKET SHARE</t>
  </si>
  <si>
    <t>TOP BRACKET INCOME (MILLIONS)</t>
  </si>
  <si>
    <t>TOP BRACKET SHARE</t>
  </si>
  <si>
    <t>LOWER</t>
  </si>
  <si>
    <t>TOP</t>
  </si>
  <si>
    <t>SINGLE</t>
  </si>
  <si>
    <t>HEAD OF HOUSEHOLD</t>
  </si>
  <si>
    <t>MARRIED JOINT</t>
  </si>
  <si>
    <t>MARRIED SEPARATE</t>
  </si>
  <si>
    <t>UTAH INCOME TAX RETURN STATISTICS BY TAX LINE</t>
  </si>
  <si>
    <t>TAX LINE</t>
  </si>
  <si>
    <t>AVERAGE</t>
  </si>
  <si>
    <t>TOTAL EXEMPTIONS</t>
  </si>
  <si>
    <t>DISABLED EXEMPTIONS</t>
  </si>
  <si>
    <t>TAXPAYER 65 OR OLDER</t>
  </si>
  <si>
    <t>SPOUSE 65 OR OLDER</t>
  </si>
  <si>
    <t>ADJUSTED GROSS INCOME</t>
  </si>
  <si>
    <t>ALL ADDITIONS</t>
  </si>
  <si>
    <t>.</t>
  </si>
  <si>
    <t>TRUST TAXES</t>
  </si>
  <si>
    <t>MEDICAL SAVING ADDITION</t>
  </si>
  <si>
    <t>CHILDRENS INCOME</t>
  </si>
  <si>
    <t>MUNICIPAL INTEREST</t>
  </si>
  <si>
    <t>FEDERAL DEDUCTIONS</t>
  </si>
  <si>
    <t>PERSONAL EXEMPTION $</t>
  </si>
  <si>
    <t>ONE-HALF FEDERAL TAX</t>
  </si>
  <si>
    <t>RETIREMENT EXEMPTION</t>
  </si>
  <si>
    <t>TOTAL OTHER DEDUCTIONS</t>
  </si>
  <si>
    <t>U.S. INTEREST</t>
  </si>
  <si>
    <t>ADOPTION EXPENSE</t>
  </si>
  <si>
    <t>NATIVE AMERICAN</t>
  </si>
  <si>
    <t>RR RETIREMENT</t>
  </si>
  <si>
    <t>EQUITABLE ADJUSTMENTS</t>
  </si>
  <si>
    <t>UTAH INCOME TAX LIABILITY</t>
  </si>
  <si>
    <t>TAXES TO OTHER STATE</t>
  </si>
  <si>
    <t>AT HOME PARENT</t>
  </si>
  <si>
    <t>QUALIFIED WORKSHOP</t>
  </si>
  <si>
    <t>CLEAN FUEL VEHICLE</t>
  </si>
  <si>
    <t>HISTORICAL PRESERVATION</t>
  </si>
  <si>
    <t>ENTERPRISE ZONE</t>
  </si>
  <si>
    <t>LOW-INCOME HOUSING</t>
  </si>
  <si>
    <t>RECYCLING MARKET</t>
  </si>
  <si>
    <t>TUTORING DISABLED</t>
  </si>
  <si>
    <t>RESEARCH ACTIVITIES</t>
  </si>
  <si>
    <t>RESEARCH EQUIPMENT</t>
  </si>
  <si>
    <t>TOTAL CONTRIBUTIONS</t>
  </si>
  <si>
    <t>TOTAL OTHER PAYMENTS</t>
  </si>
  <si>
    <t>USE TAX</t>
  </si>
  <si>
    <t>RECAPTURE</t>
  </si>
  <si>
    <t>WITHHOLDING</t>
  </si>
  <si>
    <t>PREPAID TAXES</t>
  </si>
  <si>
    <t>TARGETED BUSINESS</t>
  </si>
  <si>
    <t>SPECIAL NEEDS ADOPTION</t>
  </si>
  <si>
    <t>OFF-HIGHWAY GAS TAX</t>
  </si>
  <si>
    <t>WITHHOLDING AND CREDITS</t>
  </si>
  <si>
    <t>NET REFUND</t>
  </si>
  <si>
    <t>TAXES DUE WITH RETURN</t>
  </si>
  <si>
    <t>PAID TAXES</t>
  </si>
  <si>
    <t>PAID PENALTY</t>
  </si>
  <si>
    <t>PAID INTEREST</t>
  </si>
  <si>
    <t>PENALTY ASSESSED</t>
  </si>
  <si>
    <t>INTEREST ASSESSED</t>
  </si>
  <si>
    <t>STATE INCOME TAX ADD BACK</t>
  </si>
  <si>
    <t>LUMP SUM DISTRIBUTIONN</t>
  </si>
  <si>
    <t>EDUCATION SAVING ADDITION</t>
  </si>
  <si>
    <t>ADOPTION REFUND ADDITION</t>
  </si>
  <si>
    <t>STATE TAX REFUND DEDUCTION</t>
  </si>
  <si>
    <t>MEDICAL SAVING DEDUCTION</t>
  </si>
  <si>
    <t>EDUCATION SAVING DEDUCTION</t>
  </si>
  <si>
    <t>HEALTH INSURANCE PREMIUM</t>
  </si>
  <si>
    <t>LONG TERM INSURANCE PREMIUM</t>
  </si>
  <si>
    <t>CAPITAL GAIN TRANSACTION</t>
  </si>
  <si>
    <t>OTHER DEDUCTIONS</t>
  </si>
  <si>
    <t>NON-RES. UTAH TAXABLE INCOME</t>
  </si>
  <si>
    <t>NON-RES ADJUSTED GROSS INCOME</t>
  </si>
  <si>
    <t>TOTAL NON-REFUNDABLE CREDITS</t>
  </si>
  <si>
    <t>RENEWABLE ENERGY SYSTEM</t>
  </si>
  <si>
    <t>HIRING DISABLED</t>
  </si>
  <si>
    <t>OTHER CONTRIBUTIONS</t>
  </si>
  <si>
    <t>TOTAL TAX</t>
  </si>
  <si>
    <t>TOTAL REFUNDABLE CREDITS</t>
  </si>
  <si>
    <t>NON-RESIDENT'S WITHHOLDING</t>
  </si>
  <si>
    <t>MINERAL PRODUCTION WITHHOLDING</t>
  </si>
  <si>
    <t/>
  </si>
  <si>
    <t>About State Income Tax Data</t>
  </si>
  <si>
    <t>The main income variable used in this report is federal adjusted gross income (FAGI).  There are several differences between FAGI and other income data sources.  Some of the differences include (but are not limited to) the following:  First, FAGI includes capital gains which most definitions of income do not cover.  Second, only the taxable portions of social security, pension, and IRA income are included in FAGI.  Third, nontaxable government assistance payments are not included in FAGI.  In addition, a list of adjustments are subtracted to arrive at FAGI.  Please refer to the IRS and federal form 1040 for more information on what is included in FAGI.</t>
  </si>
  <si>
    <t>The data in this report is summarized from tax returns as originally processed; thus any reporting errors on a return will be reflected in this data.  If audit or other adjustments are subsequently applied to a return, such adjustments will not be reflected in this data.</t>
  </si>
  <si>
    <t>UTAH STATISTICS OF INCOME - Tax Year 2003</t>
  </si>
  <si>
    <t>About</t>
  </si>
  <si>
    <t>Full Year Resident Statistics by Filing Status</t>
  </si>
  <si>
    <t>TOTAL FEDERAL ADJUSTED GROSS INCOME</t>
  </si>
  <si>
    <t>AVERAGE FEDERAL ADJUSTED GROSS INCOME</t>
  </si>
  <si>
    <t>Single</t>
  </si>
  <si>
    <t>Head of Household</t>
  </si>
  <si>
    <t>Married Filing Joint</t>
  </si>
  <si>
    <t>Married Filing Separate</t>
  </si>
  <si>
    <t xml:space="preserve">Distribution of Utah Taxable Income </t>
  </si>
  <si>
    <t>Statistics of Income Tax by County and Return Type</t>
  </si>
  <si>
    <t>Line Item Tax Return Statistics</t>
  </si>
  <si>
    <t>The data in this report is summarized from tax year 2003 TC-40 Utah Individual Income Tax Returns processed as of November 2004.  While Census and other figures represent the whole population, the tax return data in this report is limited to those who file tax returns, thus low income residents are under-represented.  The data in this report represent a per return basis, rather than a per capita or per household basis.</t>
  </si>
  <si>
    <t>Notes: Percentiles are rounded.</t>
  </si>
  <si>
    <t>Over $50,000</t>
  </si>
  <si>
    <t>&lt;10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</si>
</sst>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3" formatCode="_(* #,##0.00_);_(* \(#,##0.00\);_(* &quot;-&quot;??_);_(@_)"/>
    <numFmt numFmtId="164" formatCode="&quot;$&quot;#,##0"/>
    <numFmt numFmtId="165" formatCode="_(* #,##0_);_(* \(#,##0\);_(* &quot;-&quot;??_);_(@_)"/>
    <numFmt numFmtId="166" formatCode="0.0%"/>
    <numFmt numFmtId="167" formatCode="_(* #,##0.0_);_(* \(#,##0.0\);_(* &quot;-&quot;??_);_(@_)"/>
  </numFmts>
  <fonts count="32" x14ac:knownFonts="1">
    <font>
      <sz val="11"/>
      <color theme="1"/>
      <name val="Calibri"/>
      <family val="2"/>
      <scheme val="minor"/>
    </font>
    <font>
      <b/>
      <sz val="11"/>
      <color theme="1"/>
      <name val="Calibri"/>
      <family val="2"/>
      <scheme val="minor"/>
    </font>
    <font>
      <sz val="12"/>
      <color theme="1"/>
      <name val="Calibri"/>
      <family val="2"/>
      <scheme val="minor"/>
    </font>
    <font>
      <u/>
      <sz val="11"/>
      <color theme="10"/>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theme="1"/>
      <name val="Calibri"/>
      <family val="2"/>
      <scheme val="minor"/>
    </font>
    <font>
      <sz val="9"/>
      <color theme="1"/>
      <name val="Calibri"/>
      <family val="2"/>
      <scheme val="minor"/>
    </font>
    <font>
      <b/>
      <sz val="14"/>
      <color theme="1"/>
      <name val="Calibri"/>
      <family val="2"/>
      <scheme val="minor"/>
    </font>
    <font>
      <u/>
      <sz val="12"/>
      <color theme="10"/>
      <name val="Calibri"/>
      <family val="2"/>
    </font>
    <font>
      <sz val="8.25"/>
      <name val="Helv"/>
    </font>
    <font>
      <sz val="10"/>
      <color rgb="FFFF0000"/>
      <name val="Thorndale AMT"/>
    </font>
    <font>
      <b/>
      <sz val="16"/>
      <color rgb="FF000000"/>
      <name val="Thorndale AMT"/>
    </font>
    <font>
      <b/>
      <i/>
      <sz val="13"/>
      <color rgb="FF000000"/>
      <name val="Thorndale AMT"/>
    </font>
    <font>
      <b/>
      <sz val="14"/>
      <color rgb="FF000000"/>
      <name val="Thorndale AMT"/>
    </font>
    <font>
      <sz val="10"/>
      <color rgb="FF000000"/>
      <name val="Thorndale AMT"/>
    </font>
    <font>
      <sz val="14"/>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rgb="FFFFFFFF"/>
        <bgColor indexed="64"/>
      </patternFill>
    </fill>
  </fills>
  <borders count="18">
    <border>
      <left/>
      <right/>
      <top/>
      <bottom/>
      <diagonal/>
    </border>
    <border>
      <left/>
      <right/>
      <top style="thick">
        <color auto="1"/>
      </top>
      <bottom style="thick">
        <color auto="1"/>
      </bottom>
      <diagonal/>
    </border>
    <border>
      <left/>
      <right/>
      <top/>
      <bottom style="thick">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auto="1"/>
      </top>
      <bottom/>
      <diagonal/>
    </border>
    <border>
      <left/>
      <right/>
      <top/>
      <bottom style="thin">
        <color auto="1"/>
      </bottom>
      <diagonal/>
    </border>
    <border>
      <left/>
      <right/>
      <top/>
      <bottom style="medium">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style="thin">
        <color rgb="FF000000"/>
      </left>
      <right style="thin">
        <color rgb="FF000000"/>
      </right>
      <top style="thin">
        <color rgb="FF000000"/>
      </top>
      <bottom style="thin">
        <color rgb="FF000000"/>
      </bottom>
      <diagonal/>
    </border>
  </borders>
  <cellStyleXfs count="48">
    <xf numFmtId="0" fontId="0" fillId="0" borderId="0"/>
    <xf numFmtId="0" fontId="3" fillId="0" borderId="0" applyNumberFormat="0" applyFill="0" applyBorder="0" applyAlignment="0" applyProtection="0">
      <alignment vertical="top"/>
      <protection locked="0"/>
    </xf>
    <xf numFmtId="0" fontId="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6" applyNumberFormat="0" applyAlignment="0" applyProtection="0"/>
    <xf numFmtId="0" fontId="13" fillId="6" borderId="7" applyNumberFormat="0" applyAlignment="0" applyProtection="0"/>
    <xf numFmtId="0" fontId="14" fillId="6" borderId="6" applyNumberFormat="0" applyAlignment="0" applyProtection="0"/>
    <xf numFmtId="0" fontId="15" fillId="0" borderId="8" applyNumberFormat="0" applyFill="0" applyAlignment="0" applyProtection="0"/>
    <xf numFmtId="0" fontId="16" fillId="7" borderId="9"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0" borderId="11" applyNumberFormat="0" applyFill="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20" fillId="8" borderId="10"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4" fontId="25" fillId="0" borderId="13"/>
    <xf numFmtId="8" fontId="25" fillId="0" borderId="13"/>
    <xf numFmtId="0" fontId="26" fillId="0" borderId="0"/>
  </cellStyleXfs>
  <cellXfs count="51">
    <xf numFmtId="0" fontId="0" fillId="0" borderId="0" xfId="0"/>
    <xf numFmtId="3" fontId="0" fillId="0" borderId="0" xfId="0" applyNumberFormat="1"/>
    <xf numFmtId="10" fontId="0" fillId="0" borderId="0" xfId="0" applyNumberFormat="1"/>
    <xf numFmtId="0" fontId="0" fillId="0" borderId="0" xfId="0" applyAlignment="1">
      <alignment vertical="top" wrapText="1"/>
    </xf>
    <xf numFmtId="0" fontId="0" fillId="0" borderId="0" xfId="0" applyAlignment="1">
      <alignment vertical="top"/>
    </xf>
    <xf numFmtId="164" fontId="0" fillId="0" borderId="0" xfId="0" applyNumberFormat="1"/>
    <xf numFmtId="0" fontId="3" fillId="0" borderId="0" xfId="1" applyAlignment="1" applyProtection="1"/>
    <xf numFmtId="164" fontId="0" fillId="0" borderId="0" xfId="0" applyNumberFormat="1" applyAlignment="1">
      <alignment horizontal="right"/>
    </xf>
    <xf numFmtId="3" fontId="0" fillId="0" borderId="0" xfId="0" applyNumberFormat="1" applyAlignment="1">
      <alignment horizontal="right"/>
    </xf>
    <xf numFmtId="0" fontId="21" fillId="0" borderId="0" xfId="0" applyFont="1" applyAlignment="1">
      <alignment horizontal="center"/>
    </xf>
    <xf numFmtId="0" fontId="2" fillId="0" borderId="0" xfId="0" applyFont="1"/>
    <xf numFmtId="0" fontId="0" fillId="33" borderId="1" xfId="0" applyFill="1" applyBorder="1" applyAlignment="1">
      <alignment horizontal="center" vertical="center" wrapText="1"/>
    </xf>
    <xf numFmtId="3" fontId="0" fillId="33" borderId="1" xfId="0" applyNumberFormat="1" applyFill="1" applyBorder="1" applyAlignment="1">
      <alignment horizontal="center" vertical="center" wrapText="1"/>
    </xf>
    <xf numFmtId="164" fontId="0" fillId="33" borderId="1" xfId="0" applyNumberFormat="1" applyFill="1" applyBorder="1" applyAlignment="1">
      <alignment horizontal="center" vertical="center" wrapText="1"/>
    </xf>
    <xf numFmtId="10" fontId="0" fillId="33" borderId="1" xfId="0" applyNumberFormat="1" applyFill="1" applyBorder="1" applyAlignment="1">
      <alignment horizontal="center" vertical="center" wrapText="1"/>
    </xf>
    <xf numFmtId="3" fontId="2" fillId="33" borderId="1" xfId="0" applyNumberFormat="1" applyFont="1" applyFill="1" applyBorder="1" applyAlignment="1">
      <alignment horizontal="center" vertical="center" wrapText="1"/>
    </xf>
    <xf numFmtId="164" fontId="2" fillId="33" borderId="1" xfId="0" applyNumberFormat="1" applyFont="1" applyFill="1" applyBorder="1" applyAlignment="1">
      <alignment horizontal="center" vertical="center" wrapText="1"/>
    </xf>
    <xf numFmtId="0" fontId="2" fillId="33" borderId="1" xfId="0" applyFont="1" applyFill="1" applyBorder="1" applyAlignment="1">
      <alignment horizontal="center" vertical="center" wrapText="1"/>
    </xf>
    <xf numFmtId="0" fontId="24" fillId="0" borderId="0" xfId="1" applyFont="1" applyAlignment="1" applyProtection="1"/>
    <xf numFmtId="0" fontId="2" fillId="0" borderId="0" xfId="0" applyFont="1" applyAlignment="1">
      <alignment horizontal="left"/>
    </xf>
    <xf numFmtId="0" fontId="3" fillId="0" borderId="0" xfId="1" applyAlignment="1" applyProtection="1">
      <alignment horizontal="left"/>
    </xf>
    <xf numFmtId="0" fontId="0" fillId="0" borderId="12" xfId="0" applyBorder="1"/>
    <xf numFmtId="0" fontId="23" fillId="0" borderId="0" xfId="0" applyFont="1" applyAlignment="1">
      <alignment horizontal="center"/>
    </xf>
    <xf numFmtId="0" fontId="0" fillId="0" borderId="14" xfId="0" applyBorder="1"/>
    <xf numFmtId="3" fontId="0" fillId="0" borderId="14" xfId="0" applyNumberFormat="1" applyBorder="1"/>
    <xf numFmtId="164" fontId="0" fillId="0" borderId="14" xfId="0" applyNumberFormat="1" applyBorder="1"/>
    <xf numFmtId="166" fontId="0" fillId="0" borderId="0" xfId="44" applyNumberFormat="1" applyFont="1"/>
    <xf numFmtId="166" fontId="0" fillId="0" borderId="14" xfId="44" applyNumberFormat="1" applyFont="1" applyBorder="1"/>
    <xf numFmtId="165" fontId="0" fillId="0" borderId="0" xfId="43" applyNumberFormat="1" applyFont="1" applyFill="1"/>
    <xf numFmtId="0" fontId="0" fillId="0" borderId="15" xfId="0" applyBorder="1"/>
    <xf numFmtId="165" fontId="0" fillId="0" borderId="16" xfId="43" applyNumberFormat="1" applyFont="1" applyFill="1" applyBorder="1"/>
    <xf numFmtId="164" fontId="0" fillId="0" borderId="16" xfId="0" applyNumberFormat="1" applyBorder="1"/>
    <xf numFmtId="0" fontId="0" fillId="0" borderId="16" xfId="0" applyBorder="1" applyAlignment="1">
      <alignment horizontal="right"/>
    </xf>
    <xf numFmtId="165" fontId="0" fillId="0" borderId="16" xfId="43" applyNumberFormat="1" applyFont="1" applyFill="1" applyBorder="1" applyAlignment="1">
      <alignment horizontal="right"/>
    </xf>
    <xf numFmtId="167" fontId="0" fillId="0" borderId="0" xfId="43" applyNumberFormat="1" applyFont="1" applyFill="1"/>
    <xf numFmtId="164" fontId="0" fillId="0" borderId="16" xfId="0" applyNumberFormat="1" applyBorder="1" applyAlignment="1">
      <alignment horizontal="right"/>
    </xf>
    <xf numFmtId="3" fontId="0" fillId="0" borderId="16" xfId="0" applyNumberFormat="1" applyBorder="1"/>
    <xf numFmtId="3" fontId="0" fillId="0" borderId="16" xfId="0" applyNumberFormat="1" applyBorder="1" applyAlignment="1">
      <alignment horizontal="right"/>
    </xf>
    <xf numFmtId="0" fontId="27" fillId="34" borderId="0" xfId="47" applyFont="1" applyFill="1" applyAlignment="1">
      <alignment wrapText="1"/>
    </xf>
    <xf numFmtId="0" fontId="26" fillId="34" borderId="0" xfId="47" applyFill="1"/>
    <xf numFmtId="0" fontId="28" fillId="0" borderId="0" xfId="47" applyFont="1" applyAlignment="1">
      <alignment wrapText="1"/>
    </xf>
    <xf numFmtId="0" fontId="29" fillId="34" borderId="0" xfId="47" applyFont="1" applyFill="1" applyAlignment="1">
      <alignment wrapText="1"/>
    </xf>
    <xf numFmtId="0" fontId="30" fillId="34" borderId="17" xfId="47" applyFont="1" applyFill="1" applyBorder="1" applyAlignment="1">
      <alignment vertical="top" wrapText="1"/>
    </xf>
    <xf numFmtId="0" fontId="21" fillId="0" borderId="12" xfId="0" applyFont="1" applyBorder="1" applyAlignment="1">
      <alignment horizontal="left" vertical="top"/>
    </xf>
    <xf numFmtId="0" fontId="21" fillId="0" borderId="0" xfId="0" applyFont="1" applyAlignment="1">
      <alignment horizontal="left" vertical="top"/>
    </xf>
    <xf numFmtId="0" fontId="23" fillId="0" borderId="0" xfId="0" applyFont="1" applyAlignment="1">
      <alignment horizontal="center"/>
    </xf>
    <xf numFmtId="0" fontId="21" fillId="0" borderId="0" xfId="0" applyFont="1" applyAlignment="1">
      <alignment horizontal="center"/>
    </xf>
    <xf numFmtId="0" fontId="21" fillId="0" borderId="12" xfId="0" applyFont="1" applyBorder="1" applyAlignment="1">
      <alignment horizontal="left" vertical="top"/>
    </xf>
    <xf numFmtId="0" fontId="23" fillId="0" borderId="2" xfId="0" applyFont="1" applyBorder="1" applyAlignment="1">
      <alignment horizontal="center"/>
    </xf>
    <xf numFmtId="0" fontId="31" fillId="0" borderId="2" xfId="0" applyFont="1" applyBorder="1" applyAlignment="1">
      <alignment horizontal="center"/>
    </xf>
    <xf numFmtId="0" fontId="22" fillId="0" borderId="12" xfId="0" applyFont="1" applyBorder="1" applyAlignment="1">
      <alignment horizontal="left" vertical="top"/>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xfId="43" builtinId="3"/>
    <cellStyle name="comma(2)" xfId="45" xr:uid="{00000000-0005-0000-0000-00001D000000}"/>
    <cellStyle name="currency(2)" xfId="46" xr:uid="{00000000-0005-0000-0000-000020000000}"/>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rmal 2" xfId="47" xr:uid="{C2908F3C-E616-433E-9D9B-2A1CAD618BE3}"/>
    <cellStyle name="Note 2" xfId="42" xr:uid="{00000000-0005-0000-0000-00002D000000}"/>
    <cellStyle name="Output" xfId="11" builtinId="21" customBuiltin="1"/>
    <cellStyle name="Percent" xfId="44" builtinId="5"/>
    <cellStyle name="Title" xfId="2" builtinId="15" customBuiltin="1"/>
    <cellStyle name="Total" xfId="17" builtinId="25" customBuiltin="1"/>
    <cellStyle name="Warning Text" xfId="1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2"/>
  <sheetViews>
    <sheetView tabSelected="1" workbookViewId="0"/>
  </sheetViews>
  <sheetFormatPr defaultColWidth="8.85546875" defaultRowHeight="15" x14ac:dyDescent="0.25"/>
  <cols>
    <col min="3" max="3" width="113.42578125" customWidth="1"/>
  </cols>
  <sheetData>
    <row r="2" spans="2:3" ht="18.75" x14ac:dyDescent="0.3">
      <c r="B2" s="45" t="s">
        <v>87</v>
      </c>
      <c r="C2" s="45"/>
    </row>
    <row r="3" spans="2:3" x14ac:dyDescent="0.25">
      <c r="B3" s="46" t="s">
        <v>88</v>
      </c>
      <c r="C3" s="46"/>
    </row>
    <row r="4" spans="2:3" x14ac:dyDescent="0.25">
      <c r="B4" s="9"/>
      <c r="C4" s="9"/>
    </row>
    <row r="5" spans="2:3" ht="15.75" x14ac:dyDescent="0.25">
      <c r="B5" s="20" t="s">
        <v>202</v>
      </c>
      <c r="C5" s="19" t="s">
        <v>198</v>
      </c>
    </row>
    <row r="6" spans="2:3" ht="15.75" x14ac:dyDescent="0.25">
      <c r="B6" s="18" t="s">
        <v>11</v>
      </c>
      <c r="C6" s="10" t="s">
        <v>32</v>
      </c>
    </row>
    <row r="7" spans="2:3" ht="15.75" x14ac:dyDescent="0.25">
      <c r="B7" s="18" t="s">
        <v>12</v>
      </c>
      <c r="C7" s="10" t="s">
        <v>203</v>
      </c>
    </row>
    <row r="8" spans="2:3" ht="15.75" x14ac:dyDescent="0.25">
      <c r="B8" s="18" t="s">
        <v>13</v>
      </c>
      <c r="C8" s="10" t="s">
        <v>24</v>
      </c>
    </row>
    <row r="9" spans="2:3" ht="15.75" x14ac:dyDescent="0.25">
      <c r="B9" s="18" t="s">
        <v>14</v>
      </c>
      <c r="C9" s="10" t="s">
        <v>210</v>
      </c>
    </row>
    <row r="10" spans="2:3" ht="15.75" x14ac:dyDescent="0.25">
      <c r="B10" s="18" t="s">
        <v>15</v>
      </c>
      <c r="C10" s="10" t="s">
        <v>211</v>
      </c>
    </row>
    <row r="11" spans="2:3" ht="15.75" x14ac:dyDescent="0.25">
      <c r="B11" s="18" t="s">
        <v>16</v>
      </c>
      <c r="C11" s="10" t="s">
        <v>212</v>
      </c>
    </row>
    <row r="12" spans="2:3" ht="15.75" x14ac:dyDescent="0.25">
      <c r="B12" s="18" t="s">
        <v>17</v>
      </c>
      <c r="C12" s="10" t="s">
        <v>20</v>
      </c>
    </row>
  </sheetData>
  <mergeCells count="2">
    <mergeCell ref="B2:C2"/>
    <mergeCell ref="B3:C3"/>
  </mergeCells>
  <hyperlinks>
    <hyperlink ref="B6" location="TABLE1!A1" display="Table 1" xr:uid="{00000000-0004-0000-0000-000000000000}"/>
    <hyperlink ref="B7" location="TABLE2!A1" display="Table 2" xr:uid="{00000000-0004-0000-0000-000001000000}"/>
    <hyperlink ref="B8" location="TABLE3!A1" display="Table 3" xr:uid="{00000000-0004-0000-0000-000002000000}"/>
    <hyperlink ref="B9" location="TABLE4!A1" display="Table 4" xr:uid="{00000000-0004-0000-0000-000003000000}"/>
    <hyperlink ref="B10" location="TABLE5!A1" display="Table 5" xr:uid="{00000000-0004-0000-0000-000004000000}"/>
    <hyperlink ref="B5" location="About!A1" display="About" xr:uid="{00000000-0004-0000-0000-000005000000}"/>
    <hyperlink ref="B11:B12" location="TABLE6!A1" display="Table 6" xr:uid="{00000000-0004-0000-0000-000006000000}"/>
    <hyperlink ref="B11" location="TABLE6!A1" display="Table 6" xr:uid="{00000000-0004-0000-0000-000007000000}"/>
    <hyperlink ref="B12" location="TABLE7!A1" display="Table 7" xr:uid="{00000000-0004-0000-0000-000008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6014E-4781-4ACE-8900-6DFF49DC2219}">
  <dimension ref="A1:A9"/>
  <sheetViews>
    <sheetView workbookViewId="0"/>
  </sheetViews>
  <sheetFormatPr defaultColWidth="8.85546875" defaultRowHeight="15" x14ac:dyDescent="0.25"/>
  <cols>
    <col min="1" max="1" width="99.140625" customWidth="1"/>
  </cols>
  <sheetData>
    <row r="1" spans="1:1" x14ac:dyDescent="0.25">
      <c r="A1" s="6" t="s">
        <v>33</v>
      </c>
    </row>
    <row r="3" spans="1:1" s="39" customFormat="1" ht="24" customHeight="1" x14ac:dyDescent="0.3">
      <c r="A3" s="38" t="s">
        <v>201</v>
      </c>
    </row>
    <row r="4" spans="1:1" s="39" customFormat="1" ht="18.95" customHeight="1" x14ac:dyDescent="0.3">
      <c r="A4" s="40" t="s">
        <v>197</v>
      </c>
    </row>
    <row r="5" spans="1:1" s="39" customFormat="1" ht="21" customHeight="1" x14ac:dyDescent="0.3">
      <c r="A5" s="41" t="s">
        <v>198</v>
      </c>
    </row>
    <row r="6" spans="1:1" s="39" customFormat="1" ht="12.95" customHeight="1" x14ac:dyDescent="0.2"/>
    <row r="7" spans="1:1" s="39" customFormat="1" ht="57.75" customHeight="1" x14ac:dyDescent="0.2">
      <c r="A7" s="42" t="s">
        <v>213</v>
      </c>
    </row>
    <row r="8" spans="1:1" s="39" customFormat="1" ht="81.75" customHeight="1" x14ac:dyDescent="0.2">
      <c r="A8" s="42" t="s">
        <v>199</v>
      </c>
    </row>
    <row r="9" spans="1:1" s="39" customFormat="1" ht="40.5" customHeight="1" x14ac:dyDescent="0.2">
      <c r="A9" s="42" t="s">
        <v>200</v>
      </c>
    </row>
  </sheetData>
  <hyperlinks>
    <hyperlink ref="A1" location="CONTENTS!A1" display="back to table of contents" xr:uid="{EA3D144D-8338-40A7-A7C7-44F624AC8EE1}"/>
  </hyperlinks>
  <pageMargins left="0.7" right="0.7" top="0.75" bottom="0.75" header="0.3" footer="0.3"/>
  <pageSetup scale="8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2"/>
  <sheetViews>
    <sheetView workbookViewId="0"/>
  </sheetViews>
  <sheetFormatPr defaultColWidth="8.85546875" defaultRowHeight="15" x14ac:dyDescent="0.25"/>
  <cols>
    <col min="2" max="2" width="19.42578125" customWidth="1"/>
    <col min="3" max="3" width="10.42578125" style="1" customWidth="1"/>
    <col min="4" max="4" width="13.42578125" style="5" customWidth="1"/>
    <col min="5" max="5" width="13.85546875" style="5" bestFit="1" customWidth="1"/>
    <col min="6" max="6" width="18.28515625" style="5" bestFit="1" customWidth="1"/>
    <col min="7" max="7" width="15" style="2" bestFit="1" customWidth="1"/>
    <col min="8" max="8" width="15.140625" style="2" customWidth="1"/>
  </cols>
  <sheetData>
    <row r="1" spans="1:7" x14ac:dyDescent="0.25">
      <c r="A1" s="6" t="s">
        <v>33</v>
      </c>
    </row>
    <row r="2" spans="1:7" ht="19.5" thickBot="1" x14ac:dyDescent="0.35">
      <c r="B2" s="48" t="s">
        <v>32</v>
      </c>
      <c r="C2" s="48"/>
      <c r="D2" s="48"/>
      <c r="E2" s="48"/>
      <c r="F2" s="48"/>
      <c r="G2" s="48"/>
    </row>
    <row r="3" spans="1:7" ht="46.5" thickTop="1" thickBot="1" x14ac:dyDescent="0.3">
      <c r="B3" s="11" t="s">
        <v>9</v>
      </c>
      <c r="C3" s="12" t="s">
        <v>83</v>
      </c>
      <c r="D3" s="13" t="s">
        <v>84</v>
      </c>
      <c r="E3" s="13" t="s">
        <v>85</v>
      </c>
      <c r="F3" s="13" t="s">
        <v>1</v>
      </c>
      <c r="G3" s="14" t="s">
        <v>86</v>
      </c>
    </row>
    <row r="4" spans="1:7" ht="15.75" thickTop="1" x14ac:dyDescent="0.25">
      <c r="B4" s="3" t="s">
        <v>10</v>
      </c>
      <c r="C4" s="1">
        <v>897798</v>
      </c>
      <c r="D4" s="1">
        <v>2092439</v>
      </c>
      <c r="E4" s="5">
        <v>1545492238</v>
      </c>
      <c r="F4" s="5">
        <v>39290747210</v>
      </c>
      <c r="G4" s="2">
        <v>3.9334763188383762E-2</v>
      </c>
    </row>
    <row r="5" spans="1:7" x14ac:dyDescent="0.25">
      <c r="B5" s="4" t="s">
        <v>69</v>
      </c>
      <c r="C5" s="1">
        <v>10446</v>
      </c>
      <c r="D5" s="1">
        <v>19607</v>
      </c>
      <c r="E5" s="5">
        <v>-12</v>
      </c>
      <c r="F5" s="5">
        <v>-615267546</v>
      </c>
      <c r="G5" s="2">
        <v>1.950371034197211E-8</v>
      </c>
    </row>
    <row r="6" spans="1:7" x14ac:dyDescent="0.25">
      <c r="B6" s="3" t="s">
        <v>70</v>
      </c>
      <c r="C6" s="1">
        <v>82472</v>
      </c>
      <c r="D6" s="1">
        <v>50181</v>
      </c>
      <c r="E6" s="5">
        <v>198808</v>
      </c>
      <c r="F6" s="5">
        <v>223648254</v>
      </c>
      <c r="G6" s="2">
        <v>8.8893159881319708E-4</v>
      </c>
    </row>
    <row r="7" spans="1:7" x14ac:dyDescent="0.25">
      <c r="B7" s="3" t="s">
        <v>71</v>
      </c>
      <c r="C7" s="1">
        <v>84506</v>
      </c>
      <c r="D7" s="1">
        <v>94962</v>
      </c>
      <c r="E7" s="5">
        <v>3126537</v>
      </c>
      <c r="F7" s="5">
        <v>629716254</v>
      </c>
      <c r="G7" s="2">
        <v>4.9649933285666782E-3</v>
      </c>
    </row>
    <row r="8" spans="1:7" x14ac:dyDescent="0.25">
      <c r="B8" s="3" t="s">
        <v>72</v>
      </c>
      <c r="C8" s="1">
        <v>79640</v>
      </c>
      <c r="D8" s="1">
        <v>133024</v>
      </c>
      <c r="E8" s="5">
        <v>11397161</v>
      </c>
      <c r="F8" s="5">
        <v>994102346</v>
      </c>
      <c r="G8" s="2">
        <v>1.1464776283708719E-2</v>
      </c>
    </row>
    <row r="9" spans="1:7" x14ac:dyDescent="0.25">
      <c r="B9" s="3" t="s">
        <v>73</v>
      </c>
      <c r="C9" s="1">
        <v>76159</v>
      </c>
      <c r="D9" s="1">
        <v>148347</v>
      </c>
      <c r="E9" s="5">
        <v>21571117</v>
      </c>
      <c r="F9" s="5">
        <v>1330636295</v>
      </c>
      <c r="G9" s="2">
        <v>1.621112927781667E-2</v>
      </c>
    </row>
    <row r="10" spans="1:7" x14ac:dyDescent="0.25">
      <c r="B10" s="3" t="s">
        <v>74</v>
      </c>
      <c r="C10" s="1">
        <v>68106</v>
      </c>
      <c r="D10" s="1">
        <v>147883</v>
      </c>
      <c r="E10" s="5">
        <v>31558761</v>
      </c>
      <c r="F10" s="5">
        <v>1528034521</v>
      </c>
      <c r="G10" s="2">
        <v>2.0653172795694973E-2</v>
      </c>
    </row>
    <row r="11" spans="1:7" x14ac:dyDescent="0.25">
      <c r="B11" s="3" t="s">
        <v>75</v>
      </c>
      <c r="C11" s="1">
        <v>58882</v>
      </c>
      <c r="D11" s="1">
        <v>138126</v>
      </c>
      <c r="E11" s="5">
        <v>39851635</v>
      </c>
      <c r="F11" s="5">
        <v>1616286018</v>
      </c>
      <c r="G11" s="2">
        <v>2.4656301271053872E-2</v>
      </c>
    </row>
    <row r="12" spans="1:7" x14ac:dyDescent="0.25">
      <c r="B12" s="3" t="s">
        <v>76</v>
      </c>
      <c r="C12" s="1">
        <v>51027</v>
      </c>
      <c r="D12" s="1">
        <v>127980</v>
      </c>
      <c r="E12" s="5">
        <v>46142451</v>
      </c>
      <c r="F12" s="5">
        <v>1655383843</v>
      </c>
      <c r="G12" s="2">
        <v>2.7874170208389549E-2</v>
      </c>
    </row>
    <row r="13" spans="1:7" x14ac:dyDescent="0.25">
      <c r="B13" s="3" t="s">
        <v>77</v>
      </c>
      <c r="C13" s="1">
        <v>46191</v>
      </c>
      <c r="D13" s="1">
        <v>124762</v>
      </c>
      <c r="E13" s="5">
        <v>52910023</v>
      </c>
      <c r="F13" s="5">
        <v>1730703111</v>
      </c>
      <c r="G13" s="2">
        <v>3.0571403416169166E-2</v>
      </c>
    </row>
    <row r="14" spans="1:7" x14ac:dyDescent="0.25">
      <c r="B14" s="3" t="s">
        <v>78</v>
      </c>
      <c r="C14" s="1">
        <v>41722</v>
      </c>
      <c r="D14" s="1">
        <v>119431</v>
      </c>
      <c r="E14" s="5">
        <v>58635232</v>
      </c>
      <c r="F14" s="5">
        <v>1771557271</v>
      </c>
      <c r="G14" s="2">
        <v>3.3098129515678525E-2</v>
      </c>
    </row>
    <row r="15" spans="1:7" x14ac:dyDescent="0.25">
      <c r="B15" s="3" t="s">
        <v>79</v>
      </c>
      <c r="C15" s="1">
        <v>37990</v>
      </c>
      <c r="D15" s="1">
        <v>114361</v>
      </c>
      <c r="E15" s="5">
        <v>63623680</v>
      </c>
      <c r="F15" s="5">
        <v>1803356220</v>
      </c>
      <c r="G15" s="2">
        <v>3.5280705661136655E-2</v>
      </c>
    </row>
    <row r="16" spans="1:7" x14ac:dyDescent="0.25">
      <c r="B16" s="3" t="s">
        <v>80</v>
      </c>
      <c r="C16" s="1">
        <v>134432</v>
      </c>
      <c r="D16" s="1">
        <v>438790</v>
      </c>
      <c r="E16" s="5">
        <v>325348709</v>
      </c>
      <c r="F16" s="5">
        <v>8225447121</v>
      </c>
      <c r="G16" s="2">
        <v>3.9553923843163197E-2</v>
      </c>
    </row>
    <row r="17" spans="2:7" x14ac:dyDescent="0.25">
      <c r="B17" s="3" t="s">
        <v>81</v>
      </c>
      <c r="C17" s="1">
        <v>65186</v>
      </c>
      <c r="D17" s="1">
        <v>223331</v>
      </c>
      <c r="E17" s="5">
        <v>246189578</v>
      </c>
      <c r="F17" s="5">
        <v>5588526159</v>
      </c>
      <c r="G17" s="2">
        <v>4.4052684195371589E-2</v>
      </c>
    </row>
    <row r="18" spans="2:7" x14ac:dyDescent="0.25">
      <c r="B18" s="3" t="s">
        <v>82</v>
      </c>
      <c r="C18" s="1">
        <v>52610</v>
      </c>
      <c r="D18" s="1">
        <v>182303</v>
      </c>
      <c r="E18" s="5">
        <v>344923015</v>
      </c>
      <c r="F18" s="5">
        <v>7215122128</v>
      </c>
      <c r="G18" s="2">
        <v>4.7805568482540868E-2</v>
      </c>
    </row>
    <row r="19" spans="2:7" ht="15.75" thickBot="1" x14ac:dyDescent="0.3">
      <c r="B19" s="3" t="s">
        <v>89</v>
      </c>
      <c r="C19" s="1">
        <v>8429</v>
      </c>
      <c r="D19" s="1">
        <v>29351</v>
      </c>
      <c r="E19" s="5">
        <v>300015542</v>
      </c>
      <c r="F19" s="5">
        <v>5593495215</v>
      </c>
      <c r="G19" s="2">
        <v>5.3636506418286087E-2</v>
      </c>
    </row>
    <row r="20" spans="2:7" ht="15.75" thickTop="1" x14ac:dyDescent="0.25">
      <c r="B20" s="47" t="s">
        <v>30</v>
      </c>
      <c r="C20" s="47"/>
      <c r="D20" s="47"/>
      <c r="E20" s="47"/>
      <c r="F20" s="47"/>
      <c r="G20" s="47"/>
    </row>
    <row r="22" spans="2:7" x14ac:dyDescent="0.25">
      <c r="D22" s="1"/>
      <c r="E22" s="1"/>
      <c r="F22" s="1"/>
    </row>
  </sheetData>
  <mergeCells count="2">
    <mergeCell ref="B20:G20"/>
    <mergeCell ref="B2:G2"/>
  </mergeCells>
  <hyperlinks>
    <hyperlink ref="A1" location="CONTENTS!A1" display="back to table of contents" xr:uid="{00000000-0004-0000-0200-000000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
  <sheetViews>
    <sheetView workbookViewId="0"/>
  </sheetViews>
  <sheetFormatPr defaultColWidth="8.85546875" defaultRowHeight="15" x14ac:dyDescent="0.25"/>
  <cols>
    <col min="2" max="2" width="26.140625" customWidth="1"/>
    <col min="3" max="3" width="12.7109375" customWidth="1"/>
    <col min="4" max="4" width="16.7109375" customWidth="1"/>
    <col min="5" max="5" width="19.5703125" customWidth="1"/>
  </cols>
  <sheetData>
    <row r="1" spans="1:5" x14ac:dyDescent="0.25">
      <c r="A1" s="6" t="s">
        <v>33</v>
      </c>
    </row>
    <row r="2" spans="1:5" ht="19.5" thickBot="1" x14ac:dyDescent="0.35">
      <c r="B2" s="48" t="s">
        <v>203</v>
      </c>
      <c r="C2" s="49"/>
      <c r="D2" s="49"/>
      <c r="E2" s="49"/>
    </row>
    <row r="3" spans="1:5" ht="47.25" customHeight="1" thickTop="1" thickBot="1" x14ac:dyDescent="0.3">
      <c r="B3" s="12" t="s">
        <v>3</v>
      </c>
      <c r="C3" s="12" t="s">
        <v>83</v>
      </c>
      <c r="D3" s="13" t="s">
        <v>204</v>
      </c>
      <c r="E3" s="13" t="s">
        <v>205</v>
      </c>
    </row>
    <row r="4" spans="1:5" ht="15.75" thickTop="1" x14ac:dyDescent="0.25">
      <c r="B4" t="s">
        <v>21</v>
      </c>
      <c r="C4" s="1">
        <v>888009</v>
      </c>
      <c r="D4" s="5">
        <v>39930075692</v>
      </c>
      <c r="E4" s="5">
        <v>44965.845720032114</v>
      </c>
    </row>
    <row r="5" spans="1:5" x14ac:dyDescent="0.25">
      <c r="B5" t="s">
        <v>206</v>
      </c>
      <c r="C5" s="1">
        <v>347852</v>
      </c>
      <c r="D5" s="5">
        <v>7206205706</v>
      </c>
      <c r="E5" s="5">
        <v>20716.298040545978</v>
      </c>
    </row>
    <row r="6" spans="1:5" x14ac:dyDescent="0.25">
      <c r="B6" t="s">
        <v>207</v>
      </c>
      <c r="C6" s="1">
        <v>89057</v>
      </c>
      <c r="D6" s="5">
        <v>2406497049</v>
      </c>
      <c r="E6" s="5">
        <v>27021.986469339859</v>
      </c>
    </row>
    <row r="7" spans="1:5" x14ac:dyDescent="0.25">
      <c r="B7" t="s">
        <v>208</v>
      </c>
      <c r="C7" s="1">
        <v>438904</v>
      </c>
      <c r="D7" s="5">
        <v>29802809368</v>
      </c>
      <c r="E7" s="5">
        <v>67902.797349762128</v>
      </c>
    </row>
    <row r="8" spans="1:5" x14ac:dyDescent="0.25">
      <c r="B8" t="s">
        <v>209</v>
      </c>
      <c r="C8" s="1">
        <v>12196</v>
      </c>
      <c r="D8" s="5">
        <v>514563569</v>
      </c>
      <c r="E8" s="5">
        <v>42191.174893407675</v>
      </c>
    </row>
  </sheetData>
  <mergeCells count="1">
    <mergeCell ref="B2:E2"/>
  </mergeCells>
  <hyperlinks>
    <hyperlink ref="A1" location="CONTENTS!A1" display="back to table of contents" xr:uid="{00000000-0004-0000-0300-000000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0"/>
  <sheetViews>
    <sheetView workbookViewId="0"/>
  </sheetViews>
  <sheetFormatPr defaultColWidth="8.85546875" defaultRowHeight="15" x14ac:dyDescent="0.25"/>
  <cols>
    <col min="2" max="2" width="15.28515625" customWidth="1"/>
    <col min="3" max="3" width="15.140625" customWidth="1"/>
    <col min="4" max="4" width="8.85546875" style="1"/>
    <col min="5" max="5" width="13" style="5" customWidth="1"/>
    <col min="6" max="6" width="12.7109375" style="5" customWidth="1"/>
    <col min="7" max="7" width="14" style="5" customWidth="1"/>
    <col min="8" max="8" width="12.5703125" style="5" customWidth="1"/>
    <col min="9" max="9" width="13.42578125" style="5" bestFit="1" customWidth="1"/>
    <col min="10" max="10" width="11.7109375" style="5" customWidth="1"/>
    <col min="11" max="11" width="12" style="5" customWidth="1"/>
    <col min="12" max="12" width="13" style="5" customWidth="1"/>
    <col min="13" max="13" width="12.28515625" customWidth="1"/>
    <col min="14" max="14" width="11.5703125" customWidth="1"/>
    <col min="15" max="15" width="11.28515625" customWidth="1"/>
  </cols>
  <sheetData>
    <row r="1" spans="1:15" x14ac:dyDescent="0.25">
      <c r="A1" s="6" t="s">
        <v>33</v>
      </c>
    </row>
    <row r="2" spans="1:15" ht="19.5" thickBot="1" x14ac:dyDescent="0.35">
      <c r="B2" s="48" t="s">
        <v>25</v>
      </c>
      <c r="C2" s="48"/>
      <c r="D2" s="48"/>
      <c r="E2" s="48"/>
      <c r="F2" s="48"/>
      <c r="G2" s="48"/>
      <c r="H2" s="48"/>
      <c r="I2" s="48"/>
      <c r="J2" s="48"/>
      <c r="K2" s="48"/>
      <c r="L2" s="48"/>
      <c r="M2" s="48"/>
      <c r="N2" s="48"/>
      <c r="O2" s="48"/>
    </row>
    <row r="3" spans="1:15" ht="46.5" thickTop="1" thickBot="1" x14ac:dyDescent="0.3">
      <c r="B3" s="11" t="s">
        <v>2</v>
      </c>
      <c r="C3" s="11" t="s">
        <v>3</v>
      </c>
      <c r="D3" s="12" t="s">
        <v>0</v>
      </c>
      <c r="E3" s="13" t="s">
        <v>4</v>
      </c>
      <c r="F3" s="13" t="s">
        <v>5</v>
      </c>
      <c r="G3" s="13" t="s">
        <v>93</v>
      </c>
      <c r="H3" s="13" t="s">
        <v>94</v>
      </c>
      <c r="I3" s="13" t="s">
        <v>95</v>
      </c>
      <c r="J3" s="13" t="s">
        <v>6</v>
      </c>
      <c r="K3" s="13" t="s">
        <v>96</v>
      </c>
      <c r="L3" s="13" t="s">
        <v>97</v>
      </c>
      <c r="M3" s="13" t="s">
        <v>98</v>
      </c>
      <c r="N3" s="13" t="s">
        <v>7</v>
      </c>
      <c r="O3" s="13" t="s">
        <v>8</v>
      </c>
    </row>
    <row r="4" spans="1:15" ht="15.75" thickTop="1" x14ac:dyDescent="0.25">
      <c r="B4" t="s">
        <v>21</v>
      </c>
      <c r="C4" t="s">
        <v>21</v>
      </c>
      <c r="D4" s="1">
        <v>961945</v>
      </c>
      <c r="E4" s="5">
        <v>3000</v>
      </c>
      <c r="F4" s="5">
        <v>5000</v>
      </c>
      <c r="G4" s="5">
        <v>11000</v>
      </c>
      <c r="H4" s="5">
        <v>16000</v>
      </c>
      <c r="I4" s="5">
        <v>22000</v>
      </c>
      <c r="J4" s="5">
        <v>30000</v>
      </c>
      <c r="K4" s="5">
        <v>39000</v>
      </c>
      <c r="L4" s="5">
        <v>50000</v>
      </c>
      <c r="M4" s="5">
        <v>65000</v>
      </c>
      <c r="N4" s="5">
        <v>90000</v>
      </c>
      <c r="O4" s="5">
        <v>121000</v>
      </c>
    </row>
    <row r="5" spans="1:15" x14ac:dyDescent="0.25">
      <c r="B5" t="s">
        <v>21</v>
      </c>
      <c r="C5" t="s">
        <v>34</v>
      </c>
      <c r="D5" s="1">
        <v>377912</v>
      </c>
      <c r="E5" s="5">
        <v>2000</v>
      </c>
      <c r="F5" s="5">
        <v>3000</v>
      </c>
      <c r="G5" s="5">
        <v>5000</v>
      </c>
      <c r="H5" s="5">
        <v>7000</v>
      </c>
      <c r="I5" s="5">
        <v>10000</v>
      </c>
      <c r="J5" s="5">
        <v>14000</v>
      </c>
      <c r="K5" s="5">
        <v>18000</v>
      </c>
      <c r="L5" s="5">
        <v>23000</v>
      </c>
      <c r="M5" s="5">
        <v>31000</v>
      </c>
      <c r="N5" s="5">
        <v>44000</v>
      </c>
      <c r="O5" s="5">
        <v>58000</v>
      </c>
    </row>
    <row r="6" spans="1:15" x14ac:dyDescent="0.25">
      <c r="B6" t="s">
        <v>21</v>
      </c>
      <c r="C6" t="s">
        <v>35</v>
      </c>
      <c r="D6" s="1">
        <v>93126</v>
      </c>
      <c r="E6" s="5">
        <v>5000</v>
      </c>
      <c r="F6" s="5">
        <v>8000</v>
      </c>
      <c r="G6" s="5">
        <v>12000</v>
      </c>
      <c r="H6" s="5">
        <v>15000</v>
      </c>
      <c r="I6" s="5">
        <v>18000</v>
      </c>
      <c r="J6" s="5">
        <v>22000</v>
      </c>
      <c r="K6" s="5">
        <v>25000</v>
      </c>
      <c r="L6" s="5">
        <v>30000</v>
      </c>
      <c r="M6" s="5">
        <v>37000</v>
      </c>
      <c r="N6" s="5">
        <v>50000</v>
      </c>
      <c r="O6" s="5">
        <v>62000</v>
      </c>
    </row>
    <row r="7" spans="1:15" x14ac:dyDescent="0.25">
      <c r="B7" t="s">
        <v>21</v>
      </c>
      <c r="C7" t="s">
        <v>36</v>
      </c>
      <c r="D7" s="1">
        <v>477156</v>
      </c>
      <c r="E7" s="5">
        <v>13000</v>
      </c>
      <c r="F7" s="5">
        <v>18000</v>
      </c>
      <c r="G7" s="5">
        <v>27000</v>
      </c>
      <c r="H7" s="5">
        <v>35000</v>
      </c>
      <c r="I7" s="5">
        <v>43000</v>
      </c>
      <c r="J7" s="5">
        <v>52000</v>
      </c>
      <c r="K7" s="5">
        <v>61000</v>
      </c>
      <c r="L7" s="5">
        <v>72000</v>
      </c>
      <c r="M7" s="5">
        <v>86000</v>
      </c>
      <c r="N7" s="5">
        <v>115000</v>
      </c>
      <c r="O7" s="5">
        <v>163000</v>
      </c>
    </row>
    <row r="8" spans="1:15" x14ac:dyDescent="0.25">
      <c r="B8" t="s">
        <v>21</v>
      </c>
      <c r="C8" t="s">
        <v>37</v>
      </c>
      <c r="D8" s="1">
        <v>13751</v>
      </c>
      <c r="E8" s="5">
        <v>3000</v>
      </c>
      <c r="F8" s="5">
        <v>6000</v>
      </c>
      <c r="G8" s="5">
        <v>10000</v>
      </c>
      <c r="H8" s="5">
        <v>14000</v>
      </c>
      <c r="I8" s="5">
        <v>19000</v>
      </c>
      <c r="J8" s="5">
        <v>23000</v>
      </c>
      <c r="K8" s="5">
        <v>29000</v>
      </c>
      <c r="L8" s="5">
        <v>35000</v>
      </c>
      <c r="M8" s="5">
        <v>44000</v>
      </c>
      <c r="N8" s="5">
        <v>61000</v>
      </c>
      <c r="O8" s="5">
        <v>88000</v>
      </c>
    </row>
    <row r="9" spans="1:15" x14ac:dyDescent="0.25">
      <c r="B9" t="s">
        <v>22</v>
      </c>
      <c r="C9" t="s">
        <v>21</v>
      </c>
      <c r="D9" s="1">
        <v>73936</v>
      </c>
      <c r="E9" s="5">
        <v>4000</v>
      </c>
      <c r="F9" s="5">
        <v>7000</v>
      </c>
      <c r="G9" s="5">
        <v>12000</v>
      </c>
      <c r="H9" s="5">
        <v>18000</v>
      </c>
      <c r="I9" s="5">
        <v>25000</v>
      </c>
      <c r="J9" s="5">
        <v>34000</v>
      </c>
      <c r="K9" s="5">
        <v>45000</v>
      </c>
      <c r="L9" s="5">
        <v>62000</v>
      </c>
      <c r="M9" s="5">
        <v>89000</v>
      </c>
      <c r="N9" s="5">
        <v>179000</v>
      </c>
      <c r="O9" s="5">
        <v>455000</v>
      </c>
    </row>
    <row r="10" spans="1:15" x14ac:dyDescent="0.25">
      <c r="B10" t="s">
        <v>23</v>
      </c>
      <c r="C10" t="s">
        <v>21</v>
      </c>
      <c r="D10" s="1">
        <v>888009</v>
      </c>
      <c r="E10" s="5">
        <v>3000</v>
      </c>
      <c r="F10" s="5">
        <v>5000</v>
      </c>
      <c r="G10" s="5">
        <v>11000</v>
      </c>
      <c r="H10" s="5">
        <v>16000</v>
      </c>
      <c r="I10" s="5">
        <v>22000</v>
      </c>
      <c r="J10" s="5">
        <v>29000</v>
      </c>
      <c r="K10" s="5">
        <v>38000</v>
      </c>
      <c r="L10" s="5">
        <v>49000</v>
      </c>
      <c r="M10" s="5">
        <v>63000</v>
      </c>
      <c r="N10" s="5">
        <v>87000</v>
      </c>
      <c r="O10" s="5">
        <v>113000</v>
      </c>
    </row>
    <row r="11" spans="1:15" x14ac:dyDescent="0.25">
      <c r="B11" t="s">
        <v>22</v>
      </c>
      <c r="C11" t="s">
        <v>34</v>
      </c>
      <c r="D11" s="1">
        <v>30060</v>
      </c>
      <c r="E11" s="5">
        <v>3000</v>
      </c>
      <c r="F11" s="5">
        <v>4000</v>
      </c>
      <c r="G11" s="5">
        <v>7000</v>
      </c>
      <c r="H11" s="5">
        <v>9000</v>
      </c>
      <c r="I11" s="5">
        <v>12000</v>
      </c>
      <c r="J11" s="5">
        <v>15000</v>
      </c>
      <c r="K11" s="5">
        <v>19000</v>
      </c>
      <c r="L11" s="5">
        <v>26000</v>
      </c>
      <c r="M11" s="5">
        <v>38000</v>
      </c>
      <c r="N11" s="5">
        <v>65000</v>
      </c>
      <c r="O11" s="5">
        <v>119000</v>
      </c>
    </row>
    <row r="12" spans="1:15" x14ac:dyDescent="0.25">
      <c r="B12" t="s">
        <v>22</v>
      </c>
      <c r="C12" t="s">
        <v>35</v>
      </c>
      <c r="D12" s="1">
        <v>4069</v>
      </c>
      <c r="E12" s="5">
        <v>6000</v>
      </c>
      <c r="F12" s="5">
        <v>8000</v>
      </c>
      <c r="G12" s="5">
        <v>11000</v>
      </c>
      <c r="H12" s="5">
        <v>15000</v>
      </c>
      <c r="I12" s="5">
        <v>18000</v>
      </c>
      <c r="J12" s="5">
        <v>22000</v>
      </c>
      <c r="K12" s="5">
        <v>27000</v>
      </c>
      <c r="L12" s="5">
        <v>34000</v>
      </c>
      <c r="M12" s="5">
        <v>46000</v>
      </c>
      <c r="N12" s="5">
        <v>74000</v>
      </c>
      <c r="O12" s="5">
        <v>150000</v>
      </c>
    </row>
    <row r="13" spans="1:15" x14ac:dyDescent="0.25">
      <c r="B13" t="s">
        <v>22</v>
      </c>
      <c r="C13" t="s">
        <v>36</v>
      </c>
      <c r="D13" s="1">
        <v>38252</v>
      </c>
      <c r="E13" s="5">
        <v>14000</v>
      </c>
      <c r="F13" s="5">
        <v>19000</v>
      </c>
      <c r="G13" s="5">
        <v>28000</v>
      </c>
      <c r="H13" s="5">
        <v>37000</v>
      </c>
      <c r="I13" s="5">
        <v>47000</v>
      </c>
      <c r="J13" s="5">
        <v>59000</v>
      </c>
      <c r="K13" s="5">
        <v>73000</v>
      </c>
      <c r="L13" s="5">
        <v>94000</v>
      </c>
      <c r="M13" s="5">
        <v>138000</v>
      </c>
      <c r="N13" s="5">
        <v>314000</v>
      </c>
      <c r="O13" s="5">
        <v>810000</v>
      </c>
    </row>
    <row r="14" spans="1:15" x14ac:dyDescent="0.25">
      <c r="B14" t="s">
        <v>22</v>
      </c>
      <c r="C14" t="s">
        <v>37</v>
      </c>
      <c r="D14" s="1">
        <v>1555</v>
      </c>
      <c r="E14" s="5">
        <v>4000</v>
      </c>
      <c r="F14" s="5">
        <v>6000</v>
      </c>
      <c r="G14" s="5">
        <v>11000</v>
      </c>
      <c r="H14" s="5">
        <v>15000</v>
      </c>
      <c r="I14" s="5">
        <v>19000</v>
      </c>
      <c r="J14" s="5">
        <v>25000</v>
      </c>
      <c r="K14" s="5">
        <v>33000</v>
      </c>
      <c r="L14" s="5">
        <v>45000</v>
      </c>
      <c r="M14" s="5">
        <v>70000</v>
      </c>
      <c r="N14" s="5">
        <v>200000</v>
      </c>
      <c r="O14" s="5">
        <v>1200000</v>
      </c>
    </row>
    <row r="15" spans="1:15" x14ac:dyDescent="0.25">
      <c r="B15" t="s">
        <v>23</v>
      </c>
      <c r="C15" t="s">
        <v>34</v>
      </c>
      <c r="D15" s="1">
        <v>347852</v>
      </c>
      <c r="E15" s="5">
        <v>2000</v>
      </c>
      <c r="F15" s="5">
        <v>3000</v>
      </c>
      <c r="G15" s="5">
        <v>5000</v>
      </c>
      <c r="H15" s="5">
        <v>7000</v>
      </c>
      <c r="I15" s="5">
        <v>10000</v>
      </c>
      <c r="J15" s="5">
        <v>14000</v>
      </c>
      <c r="K15" s="5">
        <v>18000</v>
      </c>
      <c r="L15" s="5">
        <v>23000</v>
      </c>
      <c r="M15" s="5">
        <v>31000</v>
      </c>
      <c r="N15" s="5">
        <v>43000</v>
      </c>
      <c r="O15" s="5">
        <v>56000</v>
      </c>
    </row>
    <row r="16" spans="1:15" x14ac:dyDescent="0.25">
      <c r="B16" t="s">
        <v>23</v>
      </c>
      <c r="C16" t="s">
        <v>35</v>
      </c>
      <c r="D16" s="1">
        <v>89057</v>
      </c>
      <c r="E16" s="5">
        <v>5000</v>
      </c>
      <c r="F16" s="5">
        <v>8000</v>
      </c>
      <c r="G16" s="5">
        <v>12000</v>
      </c>
      <c r="H16" s="5">
        <v>15000</v>
      </c>
      <c r="I16" s="5">
        <v>18000</v>
      </c>
      <c r="J16" s="5">
        <v>22000</v>
      </c>
      <c r="K16" s="5">
        <v>25000</v>
      </c>
      <c r="L16" s="5">
        <v>30000</v>
      </c>
      <c r="M16" s="5">
        <v>37000</v>
      </c>
      <c r="N16" s="5">
        <v>49000</v>
      </c>
      <c r="O16" s="5">
        <v>61000</v>
      </c>
    </row>
    <row r="17" spans="2:15" x14ac:dyDescent="0.25">
      <c r="B17" t="s">
        <v>23</v>
      </c>
      <c r="C17" t="s">
        <v>36</v>
      </c>
      <c r="D17" s="1">
        <v>438904</v>
      </c>
      <c r="E17" s="5">
        <v>13000</v>
      </c>
      <c r="F17" s="5">
        <v>18000</v>
      </c>
      <c r="G17" s="5">
        <v>27000</v>
      </c>
      <c r="H17" s="5">
        <v>35000</v>
      </c>
      <c r="I17" s="5">
        <v>43000</v>
      </c>
      <c r="J17" s="5">
        <v>51000</v>
      </c>
      <c r="K17" s="5">
        <v>60000</v>
      </c>
      <c r="L17" s="5">
        <v>71000</v>
      </c>
      <c r="M17" s="5">
        <v>84000</v>
      </c>
      <c r="N17" s="5">
        <v>110000</v>
      </c>
      <c r="O17" s="5">
        <v>146000</v>
      </c>
    </row>
    <row r="18" spans="2:15" ht="15.75" thickBot="1" x14ac:dyDescent="0.3">
      <c r="B18" t="s">
        <v>23</v>
      </c>
      <c r="C18" t="s">
        <v>37</v>
      </c>
      <c r="D18" s="1">
        <v>12196</v>
      </c>
      <c r="E18" s="5">
        <v>3000</v>
      </c>
      <c r="F18" s="5">
        <v>6000</v>
      </c>
      <c r="G18" s="5">
        <v>10000</v>
      </c>
      <c r="H18" s="5">
        <v>14000</v>
      </c>
      <c r="I18" s="5">
        <v>19000</v>
      </c>
      <c r="J18" s="5">
        <v>23000</v>
      </c>
      <c r="K18" s="5">
        <v>28000</v>
      </c>
      <c r="L18" s="5">
        <v>34000</v>
      </c>
      <c r="M18" s="5">
        <v>42000</v>
      </c>
      <c r="N18" s="5">
        <v>57000</v>
      </c>
      <c r="O18" s="5">
        <v>76000</v>
      </c>
    </row>
    <row r="19" spans="2:15" ht="15.75" thickTop="1" x14ac:dyDescent="0.25">
      <c r="B19" s="43" t="s">
        <v>99</v>
      </c>
      <c r="C19" s="43"/>
      <c r="D19" s="43"/>
      <c r="E19" s="43"/>
      <c r="F19" s="43"/>
      <c r="G19" s="43"/>
      <c r="H19" s="43"/>
      <c r="I19" s="43"/>
      <c r="J19" s="43"/>
      <c r="K19" s="43"/>
      <c r="L19" s="43"/>
      <c r="M19" s="43"/>
      <c r="N19" s="43"/>
      <c r="O19" s="43"/>
    </row>
    <row r="20" spans="2:15" x14ac:dyDescent="0.25">
      <c r="B20" s="44" t="s">
        <v>214</v>
      </c>
      <c r="C20" s="44"/>
      <c r="D20" s="44"/>
      <c r="E20" s="44"/>
      <c r="F20" s="44"/>
      <c r="G20" s="44"/>
      <c r="H20" s="44"/>
      <c r="I20" s="44"/>
      <c r="J20" s="44"/>
      <c r="K20" s="44"/>
      <c r="L20" s="44"/>
      <c r="M20" s="44"/>
      <c r="N20" s="44"/>
      <c r="O20" s="44"/>
    </row>
  </sheetData>
  <mergeCells count="1">
    <mergeCell ref="B2:O2"/>
  </mergeCells>
  <hyperlinks>
    <hyperlink ref="A1" location="CONTENTS!A1" display="back to table of contents" xr:uid="{00000000-0004-0000-0400-000000000000}"/>
  </hyperlink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4"/>
  <sheetViews>
    <sheetView workbookViewId="0"/>
  </sheetViews>
  <sheetFormatPr defaultColWidth="8.85546875" defaultRowHeight="15" x14ac:dyDescent="0.25"/>
  <cols>
    <col min="1" max="1" width="24.140625" customWidth="1"/>
    <col min="2" max="2" width="14.7109375" customWidth="1"/>
    <col min="3" max="3" width="11.7109375" customWidth="1"/>
    <col min="5" max="5" width="15.28515625" customWidth="1"/>
    <col min="6" max="6" width="12.42578125" customWidth="1"/>
    <col min="7" max="7" width="16.85546875" customWidth="1"/>
    <col min="8" max="8" width="9.28515625" bestFit="1" customWidth="1"/>
    <col min="9" max="9" width="14" customWidth="1"/>
    <col min="10" max="10" width="13.28515625" customWidth="1"/>
    <col min="11" max="11" width="11.42578125" customWidth="1"/>
    <col min="12" max="12" width="14.140625" customWidth="1"/>
  </cols>
  <sheetData>
    <row r="1" spans="1:10" x14ac:dyDescent="0.25">
      <c r="A1" s="6" t="s">
        <v>33</v>
      </c>
    </row>
    <row r="2" spans="1:10" ht="19.5" thickBot="1" x14ac:dyDescent="0.35">
      <c r="A2" s="48" t="s">
        <v>26</v>
      </c>
      <c r="B2" s="48"/>
      <c r="C2" s="48"/>
      <c r="D2" s="48"/>
      <c r="E2" s="48"/>
      <c r="F2" s="48"/>
      <c r="G2" s="48"/>
      <c r="H2" s="48"/>
      <c r="I2" s="48"/>
      <c r="J2" s="48"/>
    </row>
    <row r="3" spans="1:10" ht="57.75" customHeight="1" thickTop="1" thickBot="1" x14ac:dyDescent="0.3">
      <c r="A3" s="11" t="s">
        <v>3</v>
      </c>
      <c r="B3" s="11" t="s">
        <v>109</v>
      </c>
      <c r="C3" s="11" t="s">
        <v>83</v>
      </c>
      <c r="D3" s="11" t="s">
        <v>110</v>
      </c>
      <c r="E3" s="11" t="s">
        <v>111</v>
      </c>
      <c r="F3" s="11" t="s">
        <v>112</v>
      </c>
      <c r="G3" s="11" t="s">
        <v>113</v>
      </c>
      <c r="H3" s="11" t="s">
        <v>114</v>
      </c>
      <c r="I3" s="11" t="s">
        <v>115</v>
      </c>
      <c r="J3" s="11" t="s">
        <v>116</v>
      </c>
    </row>
    <row r="4" spans="1:10" ht="15.75" thickTop="1" x14ac:dyDescent="0.25">
      <c r="A4" t="s">
        <v>21</v>
      </c>
      <c r="B4" t="s">
        <v>21</v>
      </c>
      <c r="C4" s="1">
        <v>683323</v>
      </c>
      <c r="D4" s="26">
        <v>1</v>
      </c>
      <c r="E4" s="5">
        <v>23901</v>
      </c>
      <c r="F4" s="26">
        <v>1</v>
      </c>
      <c r="G4" s="5">
        <v>4454</v>
      </c>
      <c r="H4" s="26">
        <v>0.186</v>
      </c>
      <c r="I4" s="5">
        <v>19447</v>
      </c>
      <c r="J4" s="26">
        <v>0.81399999999999995</v>
      </c>
    </row>
    <row r="5" spans="1:10" x14ac:dyDescent="0.25">
      <c r="A5" t="s">
        <v>21</v>
      </c>
      <c r="B5" t="s">
        <v>117</v>
      </c>
      <c r="C5" s="1">
        <v>115378</v>
      </c>
      <c r="D5" s="26">
        <v>0.16900000000000001</v>
      </c>
      <c r="E5" s="5">
        <v>397</v>
      </c>
      <c r="F5" s="26">
        <v>1.7000000000000001E-2</v>
      </c>
      <c r="G5" s="5">
        <v>397</v>
      </c>
      <c r="H5" s="26">
        <v>1.7000000000000001E-2</v>
      </c>
      <c r="I5" s="5">
        <v>0</v>
      </c>
      <c r="J5" s="26">
        <v>0</v>
      </c>
    </row>
    <row r="6" spans="1:10" x14ac:dyDescent="0.25">
      <c r="A6" t="s">
        <v>21</v>
      </c>
      <c r="B6" t="s">
        <v>118</v>
      </c>
      <c r="C6" s="1">
        <v>567945</v>
      </c>
      <c r="D6" s="26">
        <v>0.83099999999999996</v>
      </c>
      <c r="E6" s="5">
        <v>23504</v>
      </c>
      <c r="F6" s="26">
        <v>0.98299999999999998</v>
      </c>
      <c r="G6" s="5">
        <v>4057</v>
      </c>
      <c r="H6" s="26">
        <v>0.17</v>
      </c>
      <c r="I6" s="5">
        <v>19447</v>
      </c>
      <c r="J6" s="26">
        <v>0.81399999999999995</v>
      </c>
    </row>
    <row r="7" spans="1:10" x14ac:dyDescent="0.25">
      <c r="A7" t="s">
        <v>119</v>
      </c>
      <c r="B7" t="s">
        <v>117</v>
      </c>
      <c r="C7" s="1">
        <v>59195</v>
      </c>
      <c r="D7" s="26">
        <v>8.6999999999999994E-2</v>
      </c>
      <c r="E7" s="5">
        <v>121</v>
      </c>
      <c r="F7" s="26">
        <v>5.0000000000000001E-3</v>
      </c>
      <c r="G7" s="5">
        <v>121</v>
      </c>
      <c r="H7" s="26">
        <v>5.0000000000000001E-3</v>
      </c>
      <c r="I7" s="5">
        <v>0</v>
      </c>
      <c r="J7" s="26">
        <v>0</v>
      </c>
    </row>
    <row r="8" spans="1:10" x14ac:dyDescent="0.25">
      <c r="A8" t="s">
        <v>119</v>
      </c>
      <c r="B8" t="s">
        <v>118</v>
      </c>
      <c r="C8" s="1">
        <v>186480</v>
      </c>
      <c r="D8" s="26">
        <v>0.27300000000000002</v>
      </c>
      <c r="E8" s="5">
        <v>4147</v>
      </c>
      <c r="F8" s="26">
        <v>0.17399999999999999</v>
      </c>
      <c r="G8" s="5">
        <v>804</v>
      </c>
      <c r="H8" s="26">
        <v>3.4000000000000002E-2</v>
      </c>
      <c r="I8" s="5">
        <v>3343</v>
      </c>
      <c r="J8" s="26">
        <v>0.14000000000000001</v>
      </c>
    </row>
    <row r="9" spans="1:10" x14ac:dyDescent="0.25">
      <c r="A9" t="s">
        <v>120</v>
      </c>
      <c r="B9" t="s">
        <v>117</v>
      </c>
      <c r="C9" s="1">
        <v>19317</v>
      </c>
      <c r="D9" s="26">
        <v>2.8000000000000001E-2</v>
      </c>
      <c r="E9" s="5">
        <v>97</v>
      </c>
      <c r="F9" s="26">
        <v>4.0000000000000001E-3</v>
      </c>
      <c r="G9" s="5">
        <v>97</v>
      </c>
      <c r="H9" s="26">
        <v>4.0000000000000001E-3</v>
      </c>
      <c r="I9" s="5">
        <v>0</v>
      </c>
      <c r="J9" s="26">
        <v>0</v>
      </c>
    </row>
    <row r="10" spans="1:10" x14ac:dyDescent="0.25">
      <c r="A10" t="s">
        <v>120</v>
      </c>
      <c r="B10" t="s">
        <v>118</v>
      </c>
      <c r="C10" s="1">
        <v>40823</v>
      </c>
      <c r="D10" s="26">
        <v>0.06</v>
      </c>
      <c r="E10" s="5">
        <v>1041</v>
      </c>
      <c r="F10" s="26">
        <v>4.3999999999999997E-2</v>
      </c>
      <c r="G10" s="5">
        <v>352</v>
      </c>
      <c r="H10" s="26">
        <v>1.4999999999999999E-2</v>
      </c>
      <c r="I10" s="5">
        <v>689</v>
      </c>
      <c r="J10" s="26">
        <v>2.9000000000000001E-2</v>
      </c>
    </row>
    <row r="11" spans="1:10" x14ac:dyDescent="0.25">
      <c r="A11" t="s">
        <v>121</v>
      </c>
      <c r="B11" t="s">
        <v>117</v>
      </c>
      <c r="C11" s="1">
        <v>35552</v>
      </c>
      <c r="D11" s="26">
        <v>5.1999999999999998E-2</v>
      </c>
      <c r="E11" s="5">
        <v>176</v>
      </c>
      <c r="F11" s="26">
        <v>7.0000000000000001E-3</v>
      </c>
      <c r="G11" s="5">
        <v>176</v>
      </c>
      <c r="H11" s="26">
        <v>7.0000000000000001E-3</v>
      </c>
      <c r="I11" s="5">
        <v>0</v>
      </c>
      <c r="J11" s="26">
        <v>0</v>
      </c>
    </row>
    <row r="12" spans="1:10" x14ac:dyDescent="0.25">
      <c r="A12" t="s">
        <v>121</v>
      </c>
      <c r="B12" t="s">
        <v>118</v>
      </c>
      <c r="C12" s="1">
        <v>331883</v>
      </c>
      <c r="D12" s="26">
        <v>0.48599999999999999</v>
      </c>
      <c r="E12" s="5">
        <v>17977</v>
      </c>
      <c r="F12" s="26">
        <v>0.752</v>
      </c>
      <c r="G12" s="5">
        <v>2863</v>
      </c>
      <c r="H12" s="26">
        <v>0.12</v>
      </c>
      <c r="I12" s="5">
        <v>15114</v>
      </c>
      <c r="J12" s="26">
        <v>0.63200000000000001</v>
      </c>
    </row>
    <row r="13" spans="1:10" x14ac:dyDescent="0.25">
      <c r="A13" t="s">
        <v>122</v>
      </c>
      <c r="B13" t="s">
        <v>117</v>
      </c>
      <c r="C13" s="1">
        <v>1314</v>
      </c>
      <c r="D13" s="26">
        <v>2E-3</v>
      </c>
      <c r="E13" s="5">
        <v>3</v>
      </c>
      <c r="F13" s="26">
        <v>0</v>
      </c>
      <c r="G13" s="5">
        <v>3</v>
      </c>
      <c r="H13" s="26">
        <v>0</v>
      </c>
      <c r="I13" s="5">
        <v>0</v>
      </c>
      <c r="J13" s="26">
        <v>0</v>
      </c>
    </row>
    <row r="14" spans="1:10" ht="15.75" thickBot="1" x14ac:dyDescent="0.3">
      <c r="A14" s="23" t="s">
        <v>122</v>
      </c>
      <c r="B14" s="23" t="s">
        <v>118</v>
      </c>
      <c r="C14" s="24">
        <v>8759</v>
      </c>
      <c r="D14" s="27">
        <v>1.2999999999999999E-2</v>
      </c>
      <c r="E14" s="25">
        <v>339</v>
      </c>
      <c r="F14" s="27">
        <v>1.4E-2</v>
      </c>
      <c r="G14" s="25">
        <v>38</v>
      </c>
      <c r="H14" s="27">
        <v>2E-3</v>
      </c>
      <c r="I14" s="25">
        <v>302</v>
      </c>
      <c r="J14" s="27">
        <v>1.2999999999999999E-2</v>
      </c>
    </row>
  </sheetData>
  <mergeCells count="1">
    <mergeCell ref="A2:J2"/>
  </mergeCells>
  <hyperlinks>
    <hyperlink ref="A1" location="CONTENTS!A1" display="back to table of contents" xr:uid="{00000000-0004-0000-0500-000000000000}"/>
  </hyperlink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6"/>
  <sheetViews>
    <sheetView workbookViewId="0"/>
  </sheetViews>
  <sheetFormatPr defaultColWidth="8.85546875" defaultRowHeight="15" x14ac:dyDescent="0.25"/>
  <cols>
    <col min="2" max="2" width="25.7109375" customWidth="1"/>
    <col min="3" max="3" width="10" customWidth="1"/>
    <col min="4" max="4" width="13.85546875" style="1" customWidth="1"/>
    <col min="5" max="5" width="16.42578125" style="5" customWidth="1"/>
    <col min="6" max="6" width="19.7109375" style="5" bestFit="1" customWidth="1"/>
    <col min="7" max="7" width="14.28515625" customWidth="1"/>
    <col min="8" max="8" width="13.28515625" style="2" customWidth="1"/>
  </cols>
  <sheetData>
    <row r="1" spans="1:5" x14ac:dyDescent="0.25">
      <c r="A1" s="6" t="s">
        <v>33</v>
      </c>
    </row>
    <row r="2" spans="1:5" ht="19.5" thickBot="1" x14ac:dyDescent="0.35">
      <c r="B2" s="48" t="s">
        <v>31</v>
      </c>
      <c r="C2" s="48"/>
      <c r="D2" s="48"/>
      <c r="E2" s="48"/>
    </row>
    <row r="3" spans="1:5" ht="33" thickTop="1" thickBot="1" x14ac:dyDescent="0.3">
      <c r="B3" s="17" t="s">
        <v>27</v>
      </c>
      <c r="C3" s="17" t="s">
        <v>2</v>
      </c>
      <c r="D3" s="15" t="s">
        <v>83</v>
      </c>
      <c r="E3" s="17" t="s">
        <v>19</v>
      </c>
    </row>
    <row r="4" spans="1:5" ht="15.75" thickTop="1" x14ac:dyDescent="0.25">
      <c r="B4" t="s">
        <v>38</v>
      </c>
      <c r="C4" t="s">
        <v>39</v>
      </c>
      <c r="D4" s="1">
        <v>51</v>
      </c>
      <c r="E4" s="5">
        <v>20921</v>
      </c>
    </row>
    <row r="5" spans="1:5" x14ac:dyDescent="0.25">
      <c r="B5" t="s">
        <v>38</v>
      </c>
      <c r="C5" t="s">
        <v>40</v>
      </c>
      <c r="D5" s="1">
        <v>2091</v>
      </c>
      <c r="E5" s="5">
        <v>2254416</v>
      </c>
    </row>
    <row r="6" spans="1:5" x14ac:dyDescent="0.25">
      <c r="B6" t="s">
        <v>41</v>
      </c>
      <c r="C6" t="s">
        <v>39</v>
      </c>
      <c r="D6" s="1">
        <v>286</v>
      </c>
      <c r="E6" s="5">
        <v>144544</v>
      </c>
    </row>
    <row r="7" spans="1:5" x14ac:dyDescent="0.25">
      <c r="B7" t="s">
        <v>41</v>
      </c>
      <c r="C7" t="s">
        <v>40</v>
      </c>
      <c r="D7" s="1">
        <v>17006</v>
      </c>
      <c r="E7" s="5">
        <v>23725965</v>
      </c>
    </row>
    <row r="8" spans="1:5" x14ac:dyDescent="0.25">
      <c r="B8" t="s">
        <v>42</v>
      </c>
      <c r="C8" t="s">
        <v>39</v>
      </c>
      <c r="D8" s="1">
        <v>1023</v>
      </c>
      <c r="E8" s="5">
        <v>507717</v>
      </c>
    </row>
    <row r="9" spans="1:5" x14ac:dyDescent="0.25">
      <c r="B9" t="s">
        <v>42</v>
      </c>
      <c r="C9" t="s">
        <v>40</v>
      </c>
      <c r="D9" s="1">
        <v>34269</v>
      </c>
      <c r="E9" s="5">
        <v>48466439</v>
      </c>
    </row>
    <row r="10" spans="1:5" x14ac:dyDescent="0.25">
      <c r="B10" t="s">
        <v>43</v>
      </c>
      <c r="C10" t="s">
        <v>39</v>
      </c>
      <c r="D10" s="1">
        <v>109</v>
      </c>
      <c r="E10" s="5">
        <v>82031</v>
      </c>
    </row>
    <row r="11" spans="1:5" x14ac:dyDescent="0.25">
      <c r="B11" t="s">
        <v>43</v>
      </c>
      <c r="C11" t="s">
        <v>40</v>
      </c>
      <c r="D11" s="1">
        <v>7505</v>
      </c>
      <c r="E11" s="5">
        <v>10399174</v>
      </c>
    </row>
    <row r="12" spans="1:5" x14ac:dyDescent="0.25">
      <c r="B12" t="s">
        <v>44</v>
      </c>
      <c r="C12" t="s">
        <v>39</v>
      </c>
      <c r="D12" s="1">
        <v>15</v>
      </c>
      <c r="E12" s="5">
        <v>21808</v>
      </c>
    </row>
    <row r="13" spans="1:5" x14ac:dyDescent="0.25">
      <c r="B13" t="s">
        <v>44</v>
      </c>
      <c r="C13" t="s">
        <v>40</v>
      </c>
      <c r="D13" s="1">
        <v>297</v>
      </c>
      <c r="E13" s="5">
        <v>407765</v>
      </c>
    </row>
    <row r="14" spans="1:5" x14ac:dyDescent="0.25">
      <c r="B14" t="s">
        <v>45</v>
      </c>
      <c r="C14" t="s">
        <v>39</v>
      </c>
      <c r="D14" s="1">
        <v>2918</v>
      </c>
      <c r="E14" s="5">
        <v>2226254</v>
      </c>
    </row>
    <row r="15" spans="1:5" x14ac:dyDescent="0.25">
      <c r="B15" t="s">
        <v>45</v>
      </c>
      <c r="C15" t="s">
        <v>40</v>
      </c>
      <c r="D15" s="1">
        <v>95427</v>
      </c>
      <c r="E15" s="5">
        <v>195668557</v>
      </c>
    </row>
    <row r="16" spans="1:5" x14ac:dyDescent="0.25">
      <c r="B16" t="s">
        <v>46</v>
      </c>
      <c r="C16" t="s">
        <v>39</v>
      </c>
      <c r="D16" s="1">
        <v>113</v>
      </c>
      <c r="E16" s="5">
        <v>54597</v>
      </c>
    </row>
    <row r="17" spans="2:5" x14ac:dyDescent="0.25">
      <c r="B17" t="s">
        <v>46</v>
      </c>
      <c r="C17" t="s">
        <v>40</v>
      </c>
      <c r="D17" s="1">
        <v>5596</v>
      </c>
      <c r="E17" s="5">
        <v>6337624</v>
      </c>
    </row>
    <row r="18" spans="2:5" x14ac:dyDescent="0.25">
      <c r="B18" t="s">
        <v>47</v>
      </c>
      <c r="C18" t="s">
        <v>39</v>
      </c>
      <c r="D18" s="1">
        <v>52</v>
      </c>
      <c r="E18" s="5">
        <v>20954</v>
      </c>
    </row>
    <row r="19" spans="2:5" x14ac:dyDescent="0.25">
      <c r="B19" t="s">
        <v>47</v>
      </c>
      <c r="C19" t="s">
        <v>40</v>
      </c>
      <c r="D19" s="1">
        <v>3708</v>
      </c>
      <c r="E19" s="5">
        <v>4839882</v>
      </c>
    </row>
    <row r="20" spans="2:5" x14ac:dyDescent="0.25">
      <c r="B20" t="s">
        <v>48</v>
      </c>
      <c r="C20" t="s">
        <v>39</v>
      </c>
      <c r="D20" s="1">
        <v>45</v>
      </c>
      <c r="E20" s="5">
        <v>37939</v>
      </c>
    </row>
    <row r="21" spans="2:5" x14ac:dyDescent="0.25">
      <c r="B21" t="s">
        <v>48</v>
      </c>
      <c r="C21" t="s">
        <v>40</v>
      </c>
      <c r="D21" s="1">
        <v>1696</v>
      </c>
      <c r="E21" s="5">
        <v>1444650</v>
      </c>
    </row>
    <row r="22" spans="2:5" x14ac:dyDescent="0.25">
      <c r="B22" t="s">
        <v>49</v>
      </c>
      <c r="C22" t="s">
        <v>39</v>
      </c>
      <c r="D22" s="1">
        <v>129</v>
      </c>
      <c r="E22" s="5">
        <v>98809</v>
      </c>
    </row>
    <row r="23" spans="2:5" x14ac:dyDescent="0.25">
      <c r="B23" t="s">
        <v>49</v>
      </c>
      <c r="C23" t="s">
        <v>40</v>
      </c>
      <c r="D23" s="1">
        <v>3529</v>
      </c>
      <c r="E23" s="5">
        <v>4695043</v>
      </c>
    </row>
    <row r="24" spans="2:5" x14ac:dyDescent="0.25">
      <c r="B24" t="s">
        <v>50</v>
      </c>
      <c r="C24" t="s">
        <v>39</v>
      </c>
      <c r="D24" s="1">
        <v>435</v>
      </c>
      <c r="E24" s="5">
        <v>184831</v>
      </c>
    </row>
    <row r="25" spans="2:5" x14ac:dyDescent="0.25">
      <c r="B25" t="s">
        <v>50</v>
      </c>
      <c r="C25" t="s">
        <v>40</v>
      </c>
      <c r="D25" s="1">
        <v>11915</v>
      </c>
      <c r="E25" s="5">
        <v>13456618</v>
      </c>
    </row>
    <row r="26" spans="2:5" x14ac:dyDescent="0.25">
      <c r="B26" t="s">
        <v>51</v>
      </c>
      <c r="C26" t="s">
        <v>39</v>
      </c>
      <c r="D26" s="1">
        <v>29</v>
      </c>
      <c r="E26" s="5">
        <v>11855</v>
      </c>
    </row>
    <row r="27" spans="2:5" x14ac:dyDescent="0.25">
      <c r="B27" t="s">
        <v>51</v>
      </c>
      <c r="C27" t="s">
        <v>40</v>
      </c>
      <c r="D27" s="1">
        <v>2950</v>
      </c>
      <c r="E27" s="5">
        <v>3252902</v>
      </c>
    </row>
    <row r="28" spans="2:5" x14ac:dyDescent="0.25">
      <c r="B28" t="s">
        <v>52</v>
      </c>
      <c r="C28" t="s">
        <v>39</v>
      </c>
      <c r="D28" s="1">
        <v>118</v>
      </c>
      <c r="E28" s="5">
        <v>55362</v>
      </c>
    </row>
    <row r="29" spans="2:5" x14ac:dyDescent="0.25">
      <c r="B29" t="s">
        <v>52</v>
      </c>
      <c r="C29" t="s">
        <v>40</v>
      </c>
      <c r="D29" s="1">
        <v>2210</v>
      </c>
      <c r="E29" s="5">
        <v>2488568</v>
      </c>
    </row>
    <row r="30" spans="2:5" x14ac:dyDescent="0.25">
      <c r="B30" t="s">
        <v>53</v>
      </c>
      <c r="C30" t="s">
        <v>39</v>
      </c>
      <c r="D30" s="1">
        <v>65</v>
      </c>
      <c r="E30" s="5">
        <v>30433</v>
      </c>
    </row>
    <row r="31" spans="2:5" x14ac:dyDescent="0.25">
      <c r="B31" t="s">
        <v>53</v>
      </c>
      <c r="C31" t="s">
        <v>40</v>
      </c>
      <c r="D31" s="1">
        <v>4140</v>
      </c>
      <c r="E31" s="5">
        <v>4694615</v>
      </c>
    </row>
    <row r="32" spans="2:5" x14ac:dyDescent="0.25">
      <c r="B32" t="s">
        <v>54</v>
      </c>
      <c r="C32" t="s">
        <v>39</v>
      </c>
      <c r="D32" s="1">
        <v>65</v>
      </c>
      <c r="E32" s="5">
        <v>55029</v>
      </c>
    </row>
    <row r="33" spans="2:5" x14ac:dyDescent="0.25">
      <c r="B33" t="s">
        <v>54</v>
      </c>
      <c r="C33" t="s">
        <v>40</v>
      </c>
      <c r="D33" s="1">
        <v>3055</v>
      </c>
      <c r="E33" s="5">
        <v>5743798</v>
      </c>
    </row>
    <row r="34" spans="2:5" x14ac:dyDescent="0.25">
      <c r="B34" t="s">
        <v>55</v>
      </c>
      <c r="C34" t="s">
        <v>39</v>
      </c>
      <c r="D34" s="8" t="s">
        <v>92</v>
      </c>
      <c r="E34" s="7" t="s">
        <v>92</v>
      </c>
    </row>
    <row r="35" spans="2:5" x14ac:dyDescent="0.25">
      <c r="B35" t="s">
        <v>55</v>
      </c>
      <c r="C35" t="s">
        <v>40</v>
      </c>
      <c r="D35" s="8" t="s">
        <v>92</v>
      </c>
      <c r="E35" s="7" t="s">
        <v>92</v>
      </c>
    </row>
    <row r="36" spans="2:5" x14ac:dyDescent="0.25">
      <c r="B36" t="s">
        <v>56</v>
      </c>
      <c r="C36" t="s">
        <v>39</v>
      </c>
      <c r="D36" s="1">
        <v>18</v>
      </c>
      <c r="E36" s="5">
        <v>12076</v>
      </c>
    </row>
    <row r="37" spans="2:5" x14ac:dyDescent="0.25">
      <c r="B37" t="s">
        <v>56</v>
      </c>
      <c r="C37" t="s">
        <v>40</v>
      </c>
      <c r="D37" s="1">
        <v>720</v>
      </c>
      <c r="E37" s="5">
        <v>975898</v>
      </c>
    </row>
    <row r="38" spans="2:5" x14ac:dyDescent="0.25">
      <c r="B38" t="s">
        <v>57</v>
      </c>
      <c r="C38" t="s">
        <v>39</v>
      </c>
      <c r="D38" s="1">
        <v>8040</v>
      </c>
      <c r="E38" s="5">
        <v>7532431</v>
      </c>
    </row>
    <row r="39" spans="2:5" x14ac:dyDescent="0.25">
      <c r="B39" t="s">
        <v>57</v>
      </c>
      <c r="C39" t="s">
        <v>40</v>
      </c>
      <c r="D39" s="1">
        <v>366871</v>
      </c>
      <c r="E39" s="5">
        <v>681654442</v>
      </c>
    </row>
    <row r="40" spans="2:5" x14ac:dyDescent="0.25">
      <c r="B40" t="s">
        <v>58</v>
      </c>
      <c r="C40" t="s">
        <v>39</v>
      </c>
      <c r="D40" s="1">
        <v>74</v>
      </c>
      <c r="E40" s="5">
        <v>27325</v>
      </c>
    </row>
    <row r="41" spans="2:5" x14ac:dyDescent="0.25">
      <c r="B41" t="s">
        <v>58</v>
      </c>
      <c r="C41" t="s">
        <v>40</v>
      </c>
      <c r="D41" s="1">
        <v>2678</v>
      </c>
      <c r="E41" s="5">
        <v>2473684</v>
      </c>
    </row>
    <row r="42" spans="2:5" x14ac:dyDescent="0.25">
      <c r="B42" t="s">
        <v>59</v>
      </c>
      <c r="C42" t="s">
        <v>39</v>
      </c>
      <c r="D42" s="1">
        <v>97</v>
      </c>
      <c r="E42" s="5">
        <v>49238</v>
      </c>
    </row>
    <row r="43" spans="2:5" x14ac:dyDescent="0.25">
      <c r="B43" t="s">
        <v>59</v>
      </c>
      <c r="C43" t="s">
        <v>40</v>
      </c>
      <c r="D43" s="1">
        <v>7176</v>
      </c>
      <c r="E43" s="5">
        <v>7169173</v>
      </c>
    </row>
    <row r="44" spans="2:5" x14ac:dyDescent="0.25">
      <c r="B44" t="s">
        <v>60</v>
      </c>
      <c r="C44" t="s">
        <v>39</v>
      </c>
      <c r="D44" s="1">
        <v>104</v>
      </c>
      <c r="E44" s="5">
        <v>57860</v>
      </c>
    </row>
    <row r="45" spans="2:5" x14ac:dyDescent="0.25">
      <c r="B45" t="s">
        <v>60</v>
      </c>
      <c r="C45" t="s">
        <v>40</v>
      </c>
      <c r="D45" s="1">
        <v>6698</v>
      </c>
      <c r="E45" s="5">
        <v>7805711</v>
      </c>
    </row>
    <row r="46" spans="2:5" x14ac:dyDescent="0.25">
      <c r="B46" t="s">
        <v>61</v>
      </c>
      <c r="C46" t="s">
        <v>39</v>
      </c>
      <c r="D46" s="1">
        <v>842</v>
      </c>
      <c r="E46" s="5">
        <v>1183465</v>
      </c>
    </row>
    <row r="47" spans="2:5" x14ac:dyDescent="0.25">
      <c r="B47" t="s">
        <v>61</v>
      </c>
      <c r="C47" t="s">
        <v>40</v>
      </c>
      <c r="D47" s="1">
        <v>13916</v>
      </c>
      <c r="E47" s="5">
        <v>45940384</v>
      </c>
    </row>
    <row r="48" spans="2:5" x14ac:dyDescent="0.25">
      <c r="B48" t="s">
        <v>62</v>
      </c>
      <c r="C48" t="s">
        <v>39</v>
      </c>
      <c r="D48" s="1">
        <v>409</v>
      </c>
      <c r="E48" s="5">
        <v>330003</v>
      </c>
    </row>
    <row r="49" spans="2:5" x14ac:dyDescent="0.25">
      <c r="B49" t="s">
        <v>62</v>
      </c>
      <c r="C49" t="s">
        <v>40</v>
      </c>
      <c r="D49" s="1">
        <v>16448</v>
      </c>
      <c r="E49" s="5">
        <v>25213108</v>
      </c>
    </row>
    <row r="50" spans="2:5" x14ac:dyDescent="0.25">
      <c r="B50" t="s">
        <v>63</v>
      </c>
      <c r="C50" t="s">
        <v>39</v>
      </c>
      <c r="D50" s="1">
        <v>245</v>
      </c>
      <c r="E50" s="5">
        <v>138150</v>
      </c>
    </row>
    <row r="51" spans="2:5" x14ac:dyDescent="0.25">
      <c r="B51" t="s">
        <v>63</v>
      </c>
      <c r="C51" t="s">
        <v>40</v>
      </c>
      <c r="D51" s="1">
        <v>8844</v>
      </c>
      <c r="E51" s="5">
        <v>12316128</v>
      </c>
    </row>
    <row r="52" spans="2:5" x14ac:dyDescent="0.25">
      <c r="B52" t="s">
        <v>64</v>
      </c>
      <c r="C52" t="s">
        <v>39</v>
      </c>
      <c r="D52" s="1">
        <v>4635</v>
      </c>
      <c r="E52" s="5">
        <v>2304667</v>
      </c>
    </row>
    <row r="53" spans="2:5" x14ac:dyDescent="0.25">
      <c r="B53" t="s">
        <v>64</v>
      </c>
      <c r="C53" t="s">
        <v>40</v>
      </c>
      <c r="D53" s="1">
        <v>134280</v>
      </c>
      <c r="E53" s="5">
        <v>219577064</v>
      </c>
    </row>
    <row r="54" spans="2:5" x14ac:dyDescent="0.25">
      <c r="B54" t="s">
        <v>65</v>
      </c>
      <c r="C54" t="s">
        <v>39</v>
      </c>
      <c r="D54" s="1">
        <v>167</v>
      </c>
      <c r="E54" s="5">
        <v>192513</v>
      </c>
    </row>
    <row r="55" spans="2:5" x14ac:dyDescent="0.25">
      <c r="B55" t="s">
        <v>65</v>
      </c>
      <c r="C55" t="s">
        <v>40</v>
      </c>
      <c r="D55" s="1">
        <v>6398</v>
      </c>
      <c r="E55" s="5">
        <v>11602394</v>
      </c>
    </row>
    <row r="56" spans="2:5" x14ac:dyDescent="0.25">
      <c r="B56" t="s">
        <v>66</v>
      </c>
      <c r="C56" t="s">
        <v>39</v>
      </c>
      <c r="D56" s="1">
        <v>1604</v>
      </c>
      <c r="E56" s="5">
        <v>944926</v>
      </c>
    </row>
    <row r="57" spans="2:5" x14ac:dyDescent="0.25">
      <c r="B57" t="s">
        <v>66</v>
      </c>
      <c r="C57" t="s">
        <v>40</v>
      </c>
      <c r="D57" s="1">
        <v>36637</v>
      </c>
      <c r="E57" s="5">
        <v>49662785</v>
      </c>
    </row>
    <row r="58" spans="2:5" x14ac:dyDescent="0.25">
      <c r="B58" t="s">
        <v>67</v>
      </c>
      <c r="C58" t="s">
        <v>39</v>
      </c>
      <c r="D58" s="1">
        <v>24</v>
      </c>
      <c r="E58" s="5">
        <v>12232</v>
      </c>
    </row>
    <row r="59" spans="2:5" x14ac:dyDescent="0.25">
      <c r="B59" t="s">
        <v>67</v>
      </c>
      <c r="C59" t="s">
        <v>40</v>
      </c>
      <c r="D59" s="1">
        <v>864</v>
      </c>
      <c r="E59" s="5">
        <v>824249</v>
      </c>
    </row>
    <row r="60" spans="2:5" x14ac:dyDescent="0.25">
      <c r="B60" t="s">
        <v>68</v>
      </c>
      <c r="C60" t="s">
        <v>39</v>
      </c>
      <c r="D60" s="1">
        <v>1754</v>
      </c>
      <c r="E60" s="5">
        <v>1146251</v>
      </c>
    </row>
    <row r="61" spans="2:5" x14ac:dyDescent="0.25">
      <c r="B61" t="s">
        <v>68</v>
      </c>
      <c r="C61" t="s">
        <v>40</v>
      </c>
      <c r="D61" s="1">
        <v>81699</v>
      </c>
      <c r="E61" s="5">
        <v>131315436</v>
      </c>
    </row>
    <row r="62" spans="2:5" x14ac:dyDescent="0.25">
      <c r="B62" t="s">
        <v>90</v>
      </c>
      <c r="C62" t="s">
        <v>39</v>
      </c>
      <c r="D62" s="1">
        <v>51397</v>
      </c>
      <c r="E62" s="5">
        <v>49911933</v>
      </c>
    </row>
    <row r="63" spans="2:5" x14ac:dyDescent="0.25">
      <c r="B63" t="s">
        <v>90</v>
      </c>
      <c r="C63" t="s">
        <v>40</v>
      </c>
      <c r="D63" s="1">
        <v>18722</v>
      </c>
      <c r="E63" s="5">
        <v>20754312</v>
      </c>
    </row>
    <row r="64" spans="2:5" x14ac:dyDescent="0.25">
      <c r="B64" t="s">
        <v>91</v>
      </c>
      <c r="C64" t="s">
        <v>39</v>
      </c>
      <c r="D64" s="1">
        <v>74870</v>
      </c>
      <c r="E64" s="5">
        <v>67399007</v>
      </c>
    </row>
    <row r="65" spans="2:5" ht="15.75" thickBot="1" x14ac:dyDescent="0.3">
      <c r="B65" t="s">
        <v>91</v>
      </c>
      <c r="C65" t="s">
        <v>40</v>
      </c>
      <c r="D65" s="1">
        <v>897798</v>
      </c>
      <c r="E65" s="5">
        <v>1545492238</v>
      </c>
    </row>
    <row r="66" spans="2:5" ht="15.75" thickTop="1" x14ac:dyDescent="0.25">
      <c r="B66" s="50" t="s">
        <v>28</v>
      </c>
      <c r="C66" s="50"/>
      <c r="D66" s="50"/>
      <c r="E66" s="21"/>
    </row>
  </sheetData>
  <mergeCells count="2">
    <mergeCell ref="B2:E2"/>
    <mergeCell ref="B66:D66"/>
  </mergeCells>
  <hyperlinks>
    <hyperlink ref="A1" location="CONTENTS!A1" display="back to table of contents" xr:uid="{00000000-0004-0000-0600-000000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3"/>
  <sheetViews>
    <sheetView workbookViewId="0"/>
  </sheetViews>
  <sheetFormatPr defaultColWidth="8.85546875" defaultRowHeight="15" x14ac:dyDescent="0.25"/>
  <cols>
    <col min="2" max="2" width="31.42578125" customWidth="1"/>
    <col min="3" max="3" width="12.42578125" customWidth="1"/>
    <col min="4" max="4" width="17" customWidth="1"/>
    <col min="5" max="5" width="10.85546875" customWidth="1"/>
    <col min="6" max="6" width="11.7109375" customWidth="1"/>
  </cols>
  <sheetData>
    <row r="1" spans="1:6" x14ac:dyDescent="0.25">
      <c r="A1" s="6" t="s">
        <v>33</v>
      </c>
    </row>
    <row r="2" spans="1:6" ht="19.5" thickBot="1" x14ac:dyDescent="0.35">
      <c r="B2" s="48" t="s">
        <v>123</v>
      </c>
      <c r="C2" s="48"/>
      <c r="D2" s="48"/>
      <c r="E2" s="48"/>
      <c r="F2" s="48"/>
    </row>
    <row r="3" spans="1:6" ht="57.75" customHeight="1" thickTop="1" thickBot="1" x14ac:dyDescent="0.3">
      <c r="B3" s="17" t="s">
        <v>124</v>
      </c>
      <c r="C3" s="15" t="s">
        <v>83</v>
      </c>
      <c r="D3" s="16" t="s">
        <v>105</v>
      </c>
      <c r="E3" s="16" t="s">
        <v>125</v>
      </c>
      <c r="F3" s="16" t="s">
        <v>6</v>
      </c>
    </row>
    <row r="4" spans="1:6" ht="15.75" thickTop="1" x14ac:dyDescent="0.25">
      <c r="B4" t="s">
        <v>126</v>
      </c>
      <c r="C4" s="28">
        <v>876952</v>
      </c>
      <c r="D4" s="28">
        <v>2246375</v>
      </c>
      <c r="E4" s="34">
        <v>2.5615712148441419</v>
      </c>
      <c r="F4" s="28">
        <v>2</v>
      </c>
    </row>
    <row r="5" spans="1:6" x14ac:dyDescent="0.25">
      <c r="B5" t="s">
        <v>127</v>
      </c>
      <c r="C5" s="28">
        <v>10916</v>
      </c>
      <c r="D5" s="28">
        <v>12062</v>
      </c>
      <c r="E5" s="34">
        <v>1.1049835104433858</v>
      </c>
      <c r="F5" s="28">
        <v>1</v>
      </c>
    </row>
    <row r="6" spans="1:6" x14ac:dyDescent="0.25">
      <c r="B6" s="29" t="s">
        <v>128</v>
      </c>
      <c r="C6" s="30">
        <v>89369</v>
      </c>
      <c r="D6" s="36">
        <v>89412</v>
      </c>
      <c r="E6" s="37">
        <v>1</v>
      </c>
      <c r="F6" s="37">
        <v>1</v>
      </c>
    </row>
    <row r="7" spans="1:6" x14ac:dyDescent="0.25">
      <c r="B7" s="29" t="s">
        <v>129</v>
      </c>
      <c r="C7" s="30">
        <v>42072</v>
      </c>
      <c r="D7" s="36">
        <v>42074</v>
      </c>
      <c r="E7" s="37">
        <v>1</v>
      </c>
      <c r="F7" s="37">
        <v>1</v>
      </c>
    </row>
    <row r="9" spans="1:6" x14ac:dyDescent="0.25">
      <c r="B9" t="s">
        <v>130</v>
      </c>
      <c r="C9" s="28">
        <v>961945</v>
      </c>
      <c r="D9" s="5">
        <v>58758816400</v>
      </c>
      <c r="E9" s="7">
        <v>61083</v>
      </c>
      <c r="F9" s="7">
        <v>29715</v>
      </c>
    </row>
    <row r="10" spans="1:6" x14ac:dyDescent="0.25">
      <c r="B10" t="s">
        <v>176</v>
      </c>
      <c r="C10" s="28">
        <v>379920</v>
      </c>
      <c r="D10" s="5">
        <v>2154391361</v>
      </c>
      <c r="E10" s="7">
        <v>5671</v>
      </c>
      <c r="F10" s="7">
        <v>2765</v>
      </c>
    </row>
    <row r="11" spans="1:6" x14ac:dyDescent="0.25">
      <c r="B11" s="29" t="s">
        <v>131</v>
      </c>
      <c r="C11" s="30">
        <v>4805</v>
      </c>
      <c r="D11" s="31">
        <v>73559810</v>
      </c>
      <c r="E11" s="35">
        <v>15309</v>
      </c>
      <c r="F11" s="35">
        <v>1000</v>
      </c>
    </row>
    <row r="12" spans="1:6" x14ac:dyDescent="0.25">
      <c r="B12" s="29" t="s">
        <v>177</v>
      </c>
      <c r="C12" s="33">
        <v>557</v>
      </c>
      <c r="D12" s="31">
        <v>7949605</v>
      </c>
      <c r="E12" s="35">
        <v>14272</v>
      </c>
      <c r="F12" s="35">
        <v>2602</v>
      </c>
    </row>
    <row r="13" spans="1:6" x14ac:dyDescent="0.25">
      <c r="B13" s="29" t="s">
        <v>133</v>
      </c>
      <c r="C13" s="30">
        <v>172</v>
      </c>
      <c r="D13" s="31">
        <v>438385</v>
      </c>
      <c r="E13" s="35">
        <v>2549</v>
      </c>
      <c r="F13" s="35">
        <v>218</v>
      </c>
    </row>
    <row r="14" spans="1:6" x14ac:dyDescent="0.25">
      <c r="B14" s="29" t="s">
        <v>134</v>
      </c>
      <c r="C14" s="30">
        <v>71</v>
      </c>
      <c r="D14" s="31">
        <v>137372</v>
      </c>
      <c r="E14" s="35">
        <v>1935</v>
      </c>
      <c r="F14" s="35">
        <v>788</v>
      </c>
    </row>
    <row r="15" spans="1:6" x14ac:dyDescent="0.25">
      <c r="B15" s="29" t="s">
        <v>178</v>
      </c>
      <c r="C15" s="30">
        <v>180</v>
      </c>
      <c r="D15" s="31">
        <v>397155</v>
      </c>
      <c r="E15" s="35">
        <v>2206</v>
      </c>
      <c r="F15" s="35">
        <v>1435</v>
      </c>
    </row>
    <row r="16" spans="1:6" x14ac:dyDescent="0.25">
      <c r="B16" s="29" t="s">
        <v>179</v>
      </c>
      <c r="C16" s="30">
        <v>82</v>
      </c>
      <c r="D16" s="31">
        <v>238124</v>
      </c>
      <c r="E16" s="35">
        <v>2904</v>
      </c>
      <c r="F16" s="35">
        <v>2500</v>
      </c>
    </row>
    <row r="17" spans="2:6" x14ac:dyDescent="0.25">
      <c r="B17" s="29" t="s">
        <v>135</v>
      </c>
      <c r="C17" s="30">
        <v>307</v>
      </c>
      <c r="D17" s="31">
        <v>253406</v>
      </c>
      <c r="E17" s="35">
        <v>825</v>
      </c>
      <c r="F17" s="35">
        <v>675</v>
      </c>
    </row>
    <row r="18" spans="2:6" x14ac:dyDescent="0.25">
      <c r="B18" s="29" t="s">
        <v>136</v>
      </c>
      <c r="C18" s="30">
        <v>3431</v>
      </c>
      <c r="D18" s="31">
        <v>61769136</v>
      </c>
      <c r="E18" s="35">
        <v>18003</v>
      </c>
      <c r="F18" s="35">
        <v>926</v>
      </c>
    </row>
    <row r="19" spans="2:6" x14ac:dyDescent="0.25">
      <c r="B19" s="29" t="s">
        <v>137</v>
      </c>
      <c r="C19" s="30">
        <v>968962</v>
      </c>
      <c r="D19" s="31">
        <v>16145993840</v>
      </c>
      <c r="E19" s="35">
        <v>16663</v>
      </c>
      <c r="F19" s="35">
        <v>9500</v>
      </c>
    </row>
    <row r="20" spans="2:6" x14ac:dyDescent="0.25">
      <c r="B20" s="29" t="s">
        <v>138</v>
      </c>
      <c r="C20" s="30">
        <v>866926</v>
      </c>
      <c r="D20" s="31">
        <v>5068790116</v>
      </c>
      <c r="E20" s="35">
        <v>5847</v>
      </c>
      <c r="F20" s="35">
        <v>4576</v>
      </c>
    </row>
    <row r="21" spans="2:6" x14ac:dyDescent="0.25">
      <c r="B21" s="29" t="s">
        <v>139</v>
      </c>
      <c r="C21" s="30">
        <v>665797</v>
      </c>
      <c r="D21" s="31">
        <v>4000443614</v>
      </c>
      <c r="E21" s="35">
        <v>6009</v>
      </c>
      <c r="F21" s="35">
        <v>1236</v>
      </c>
    </row>
    <row r="22" spans="2:6" x14ac:dyDescent="0.25">
      <c r="B22" s="29" t="s">
        <v>180</v>
      </c>
      <c r="C22" s="30">
        <v>258399</v>
      </c>
      <c r="D22" s="31">
        <v>375435146</v>
      </c>
      <c r="E22" s="35">
        <v>1453</v>
      </c>
      <c r="F22" s="35">
        <v>587</v>
      </c>
    </row>
    <row r="23" spans="2:6" x14ac:dyDescent="0.25">
      <c r="B23" s="29" t="s">
        <v>140</v>
      </c>
      <c r="C23" s="30">
        <v>81515</v>
      </c>
      <c r="D23" s="31">
        <v>698167220</v>
      </c>
      <c r="E23" s="35">
        <v>8565</v>
      </c>
      <c r="F23" s="35">
        <v>7500</v>
      </c>
    </row>
    <row r="24" spans="2:6" x14ac:dyDescent="0.25">
      <c r="B24" s="29" t="s">
        <v>141</v>
      </c>
      <c r="C24" s="30">
        <v>83579</v>
      </c>
      <c r="D24" s="31">
        <v>473723516</v>
      </c>
      <c r="E24" s="35">
        <v>5668</v>
      </c>
      <c r="F24" s="35">
        <v>1404</v>
      </c>
    </row>
    <row r="25" spans="2:6" x14ac:dyDescent="0.25">
      <c r="B25" s="29" t="s">
        <v>142</v>
      </c>
      <c r="C25" s="30">
        <v>20029</v>
      </c>
      <c r="D25" s="31">
        <v>245928178</v>
      </c>
      <c r="E25" s="35">
        <v>12279</v>
      </c>
      <c r="F25" s="35">
        <v>268</v>
      </c>
    </row>
    <row r="26" spans="2:6" x14ac:dyDescent="0.25">
      <c r="B26" s="29" t="s">
        <v>181</v>
      </c>
      <c r="C26" s="30">
        <v>167</v>
      </c>
      <c r="D26" s="31">
        <v>260860</v>
      </c>
      <c r="E26" s="35">
        <v>1562</v>
      </c>
      <c r="F26" s="35">
        <v>900</v>
      </c>
    </row>
    <row r="27" spans="2:6" x14ac:dyDescent="0.25">
      <c r="B27" s="29" t="s">
        <v>182</v>
      </c>
      <c r="C27" s="30">
        <v>2583</v>
      </c>
      <c r="D27" s="31">
        <v>9159277</v>
      </c>
      <c r="E27" s="35">
        <v>3546</v>
      </c>
      <c r="F27" s="35">
        <v>2800</v>
      </c>
    </row>
    <row r="28" spans="2:6" x14ac:dyDescent="0.25">
      <c r="B28" s="29" t="s">
        <v>183</v>
      </c>
      <c r="C28" s="30">
        <v>51919</v>
      </c>
      <c r="D28" s="31">
        <v>90358663</v>
      </c>
      <c r="E28" s="35">
        <v>1740</v>
      </c>
      <c r="F28" s="35">
        <v>1408</v>
      </c>
    </row>
    <row r="29" spans="2:6" x14ac:dyDescent="0.25">
      <c r="B29" s="29" t="s">
        <v>184</v>
      </c>
      <c r="C29" s="30">
        <v>3667</v>
      </c>
      <c r="D29" s="31">
        <v>5423815</v>
      </c>
      <c r="E29" s="35">
        <v>1479</v>
      </c>
      <c r="F29" s="35">
        <v>1099</v>
      </c>
    </row>
    <row r="30" spans="2:6" x14ac:dyDescent="0.25">
      <c r="B30" s="29" t="s">
        <v>143</v>
      </c>
      <c r="C30" s="30">
        <v>835</v>
      </c>
      <c r="D30" s="31">
        <v>5227409</v>
      </c>
      <c r="E30" s="35">
        <v>6260</v>
      </c>
      <c r="F30" s="35">
        <v>3128</v>
      </c>
    </row>
    <row r="31" spans="2:6" x14ac:dyDescent="0.25">
      <c r="B31" s="29" t="s">
        <v>144</v>
      </c>
      <c r="C31" s="30">
        <v>1362</v>
      </c>
      <c r="D31" s="31">
        <v>31613516</v>
      </c>
      <c r="E31" s="35">
        <v>23211</v>
      </c>
      <c r="F31" s="35">
        <v>18093</v>
      </c>
    </row>
    <row r="32" spans="2:6" x14ac:dyDescent="0.25">
      <c r="B32" s="29" t="s">
        <v>145</v>
      </c>
      <c r="C32" s="30">
        <v>1500</v>
      </c>
      <c r="D32" s="31">
        <v>18233990</v>
      </c>
      <c r="E32" s="35">
        <v>12156</v>
      </c>
      <c r="F32" s="35">
        <v>9063</v>
      </c>
    </row>
    <row r="33" spans="2:6" x14ac:dyDescent="0.25">
      <c r="B33" s="29" t="s">
        <v>146</v>
      </c>
      <c r="C33" s="30">
        <v>1429</v>
      </c>
      <c r="D33" s="31">
        <v>41865752</v>
      </c>
      <c r="E33" s="35">
        <v>29297</v>
      </c>
      <c r="F33" s="35">
        <v>22328</v>
      </c>
    </row>
    <row r="34" spans="2:6" x14ac:dyDescent="0.25">
      <c r="B34" s="29" t="s">
        <v>185</v>
      </c>
      <c r="C34" s="30">
        <v>73</v>
      </c>
      <c r="D34" s="31">
        <v>569368</v>
      </c>
      <c r="E34" s="35">
        <v>7800</v>
      </c>
      <c r="F34" s="35">
        <v>1238</v>
      </c>
    </row>
    <row r="35" spans="2:6" x14ac:dyDescent="0.25">
      <c r="B35" s="29" t="s">
        <v>186</v>
      </c>
      <c r="C35" s="33" t="s">
        <v>216</v>
      </c>
      <c r="D35" s="35" t="s">
        <v>132</v>
      </c>
      <c r="E35" s="35" t="s">
        <v>132</v>
      </c>
      <c r="F35" s="35" t="s">
        <v>132</v>
      </c>
    </row>
    <row r="36" spans="2:6" x14ac:dyDescent="0.25">
      <c r="B36" s="29" t="s">
        <v>18</v>
      </c>
      <c r="C36" s="30">
        <v>764974</v>
      </c>
      <c r="D36" s="31">
        <v>37559059271</v>
      </c>
      <c r="E36" s="35">
        <v>49098</v>
      </c>
      <c r="F36" s="35">
        <v>21042</v>
      </c>
    </row>
    <row r="37" spans="2:6" x14ac:dyDescent="0.25">
      <c r="B37" s="29" t="s">
        <v>147</v>
      </c>
      <c r="C37" s="30">
        <v>740510</v>
      </c>
      <c r="D37" s="31">
        <v>1613629124</v>
      </c>
      <c r="E37" s="35">
        <v>2179</v>
      </c>
      <c r="F37" s="35">
        <v>1226</v>
      </c>
    </row>
    <row r="38" spans="2:6" x14ac:dyDescent="0.25">
      <c r="B38" s="29" t="s">
        <v>187</v>
      </c>
      <c r="C38" s="30">
        <v>69502</v>
      </c>
      <c r="D38" s="31">
        <v>1737961549</v>
      </c>
      <c r="E38" s="35">
        <v>25006</v>
      </c>
      <c r="F38" s="35">
        <v>8984</v>
      </c>
    </row>
    <row r="39" spans="2:6" x14ac:dyDescent="0.25">
      <c r="B39" s="29" t="s">
        <v>188</v>
      </c>
      <c r="C39" s="30">
        <v>73904</v>
      </c>
      <c r="D39" s="31">
        <v>18808210522</v>
      </c>
      <c r="E39" s="35">
        <v>254495</v>
      </c>
      <c r="F39" s="35">
        <v>33108</v>
      </c>
    </row>
    <row r="40" spans="2:6" x14ac:dyDescent="0.25">
      <c r="B40" s="29" t="s">
        <v>189</v>
      </c>
      <c r="C40" s="30">
        <v>11991</v>
      </c>
      <c r="D40" s="31">
        <v>32093255</v>
      </c>
      <c r="E40" s="35">
        <v>2676</v>
      </c>
      <c r="F40" s="35">
        <v>289</v>
      </c>
    </row>
    <row r="41" spans="2:6" x14ac:dyDescent="0.25">
      <c r="B41" s="29" t="s">
        <v>148</v>
      </c>
      <c r="C41" s="30">
        <v>17278</v>
      </c>
      <c r="D41" s="31">
        <v>34639318</v>
      </c>
      <c r="E41" s="35">
        <v>2005</v>
      </c>
      <c r="F41" s="35">
        <v>130</v>
      </c>
    </row>
    <row r="42" spans="2:6" x14ac:dyDescent="0.25">
      <c r="B42" s="29" t="s">
        <v>149</v>
      </c>
      <c r="C42" s="30">
        <v>4298</v>
      </c>
      <c r="D42" s="31">
        <v>418707</v>
      </c>
      <c r="E42" s="35">
        <v>97</v>
      </c>
      <c r="F42" s="35">
        <v>100</v>
      </c>
    </row>
    <row r="43" spans="2:6" x14ac:dyDescent="0.25">
      <c r="B43" s="29" t="s">
        <v>150</v>
      </c>
      <c r="C43" s="30">
        <v>112</v>
      </c>
      <c r="D43" s="31">
        <v>15745</v>
      </c>
      <c r="E43" s="35">
        <v>141</v>
      </c>
      <c r="F43" s="35">
        <v>177</v>
      </c>
    </row>
    <row r="44" spans="2:6" x14ac:dyDescent="0.25">
      <c r="B44" s="29" t="s">
        <v>190</v>
      </c>
      <c r="C44" s="30">
        <v>79</v>
      </c>
      <c r="D44" s="31">
        <v>62257</v>
      </c>
      <c r="E44" s="35">
        <v>788</v>
      </c>
      <c r="F44" s="35">
        <v>605</v>
      </c>
    </row>
    <row r="45" spans="2:6" x14ac:dyDescent="0.25">
      <c r="B45" s="29" t="s">
        <v>151</v>
      </c>
      <c r="C45" s="30">
        <v>107</v>
      </c>
      <c r="D45" s="31">
        <v>161481</v>
      </c>
      <c r="E45" s="35">
        <v>1509</v>
      </c>
      <c r="F45" s="35">
        <v>1475</v>
      </c>
    </row>
    <row r="46" spans="2:6" x14ac:dyDescent="0.25">
      <c r="B46" s="29" t="s">
        <v>152</v>
      </c>
      <c r="C46" s="30">
        <v>136</v>
      </c>
      <c r="D46" s="31">
        <v>455216</v>
      </c>
      <c r="E46" s="35">
        <v>3347</v>
      </c>
      <c r="F46" s="35">
        <v>2289</v>
      </c>
    </row>
    <row r="47" spans="2:6" x14ac:dyDescent="0.25">
      <c r="B47" s="29" t="s">
        <v>153</v>
      </c>
      <c r="C47" s="30">
        <v>201</v>
      </c>
      <c r="D47" s="31">
        <v>554067</v>
      </c>
      <c r="E47" s="35">
        <v>2757</v>
      </c>
      <c r="F47" s="35">
        <v>1564</v>
      </c>
    </row>
    <row r="48" spans="2:6" x14ac:dyDescent="0.25">
      <c r="B48" s="29" t="s">
        <v>154</v>
      </c>
      <c r="C48" s="30">
        <v>65</v>
      </c>
      <c r="D48" s="31">
        <v>168611</v>
      </c>
      <c r="E48" s="35">
        <v>2594</v>
      </c>
      <c r="F48" s="35">
        <v>454</v>
      </c>
    </row>
    <row r="49" spans="2:6" x14ac:dyDescent="0.25">
      <c r="B49" s="29" t="s">
        <v>191</v>
      </c>
      <c r="C49" s="33" t="s">
        <v>216</v>
      </c>
      <c r="D49" s="35" t="s">
        <v>132</v>
      </c>
      <c r="E49" s="35" t="s">
        <v>132</v>
      </c>
      <c r="F49" s="35" t="s">
        <v>132</v>
      </c>
    </row>
    <row r="50" spans="2:6" x14ac:dyDescent="0.25">
      <c r="B50" s="29" t="s">
        <v>155</v>
      </c>
      <c r="C50" s="30">
        <v>75</v>
      </c>
      <c r="D50" s="31">
        <v>158640</v>
      </c>
      <c r="E50" s="35">
        <v>2115</v>
      </c>
      <c r="F50" s="35">
        <v>1658</v>
      </c>
    </row>
    <row r="51" spans="2:6" x14ac:dyDescent="0.25">
      <c r="B51" s="29" t="s">
        <v>156</v>
      </c>
      <c r="C51" s="30">
        <v>92</v>
      </c>
      <c r="D51" s="31">
        <v>9101</v>
      </c>
      <c r="E51" s="35">
        <v>99</v>
      </c>
      <c r="F51" s="35">
        <v>100</v>
      </c>
    </row>
    <row r="52" spans="2:6" x14ac:dyDescent="0.25">
      <c r="B52" s="29" t="s">
        <v>157</v>
      </c>
      <c r="C52" s="30">
        <v>108</v>
      </c>
      <c r="D52" s="31">
        <v>115706</v>
      </c>
      <c r="E52" s="35">
        <v>1071</v>
      </c>
      <c r="F52" s="35">
        <v>345</v>
      </c>
    </row>
    <row r="53" spans="2:6" x14ac:dyDescent="0.25">
      <c r="B53" s="29" t="s">
        <v>158</v>
      </c>
      <c r="C53" s="33" t="s">
        <v>216</v>
      </c>
      <c r="D53" s="35" t="s">
        <v>132</v>
      </c>
      <c r="E53" s="35" t="s">
        <v>132</v>
      </c>
      <c r="F53" s="35" t="s">
        <v>132</v>
      </c>
    </row>
    <row r="54" spans="2:6" x14ac:dyDescent="0.25">
      <c r="B54" s="29" t="s">
        <v>159</v>
      </c>
      <c r="C54" s="30">
        <v>13463</v>
      </c>
      <c r="D54" s="31">
        <v>324261</v>
      </c>
      <c r="E54" s="35">
        <v>24</v>
      </c>
      <c r="F54" s="35">
        <v>10</v>
      </c>
    </row>
    <row r="55" spans="2:6" x14ac:dyDescent="0.25">
      <c r="B55" s="29" t="s">
        <v>192</v>
      </c>
      <c r="C55" s="30">
        <v>13462</v>
      </c>
      <c r="D55" s="31">
        <v>198995</v>
      </c>
      <c r="E55" s="35">
        <v>15</v>
      </c>
      <c r="F55" s="35">
        <v>5</v>
      </c>
    </row>
    <row r="56" spans="2:6" x14ac:dyDescent="0.25">
      <c r="B56" s="29" t="s">
        <v>160</v>
      </c>
      <c r="C56" s="30">
        <v>4626</v>
      </c>
      <c r="D56" s="31">
        <v>217635</v>
      </c>
      <c r="E56" s="35">
        <v>47</v>
      </c>
      <c r="F56" s="35">
        <v>23</v>
      </c>
    </row>
    <row r="57" spans="2:6" x14ac:dyDescent="0.25">
      <c r="B57" s="29" t="s">
        <v>161</v>
      </c>
      <c r="C57" s="30">
        <v>4616</v>
      </c>
      <c r="D57" s="31">
        <v>217211</v>
      </c>
      <c r="E57" s="35">
        <v>47</v>
      </c>
      <c r="F57" s="35">
        <v>23</v>
      </c>
    </row>
    <row r="58" spans="2:6" x14ac:dyDescent="0.25">
      <c r="B58" s="29" t="s">
        <v>162</v>
      </c>
      <c r="C58" s="30">
        <v>10</v>
      </c>
      <c r="D58" s="31">
        <v>423</v>
      </c>
      <c r="E58" s="35">
        <v>42</v>
      </c>
      <c r="F58" s="35">
        <v>7</v>
      </c>
    </row>
    <row r="59" spans="2:6" x14ac:dyDescent="0.25">
      <c r="B59" s="29" t="s">
        <v>193</v>
      </c>
      <c r="C59" s="30">
        <v>742302</v>
      </c>
      <c r="D59" s="31">
        <v>1586126170</v>
      </c>
      <c r="E59" s="35">
        <v>2137</v>
      </c>
      <c r="F59" s="35">
        <v>1193</v>
      </c>
    </row>
    <row r="60" spans="2:6" x14ac:dyDescent="0.25">
      <c r="B60" s="29" t="s">
        <v>163</v>
      </c>
      <c r="C60" s="30">
        <v>844999</v>
      </c>
      <c r="D60" s="31">
        <v>1513585899</v>
      </c>
      <c r="E60" s="35">
        <v>1791</v>
      </c>
      <c r="F60" s="35">
        <v>1116</v>
      </c>
    </row>
    <row r="61" spans="2:6" x14ac:dyDescent="0.25">
      <c r="B61" s="29" t="s">
        <v>164</v>
      </c>
      <c r="C61" s="30">
        <v>20099</v>
      </c>
      <c r="D61" s="31">
        <v>165913403</v>
      </c>
      <c r="E61" s="35">
        <v>8255</v>
      </c>
      <c r="F61" s="35">
        <v>2000</v>
      </c>
    </row>
    <row r="62" spans="2:6" x14ac:dyDescent="0.25">
      <c r="B62" s="29" t="s">
        <v>194</v>
      </c>
      <c r="C62" s="30">
        <v>5373</v>
      </c>
      <c r="D62" s="31">
        <v>11906314</v>
      </c>
      <c r="E62" s="35">
        <v>2216</v>
      </c>
      <c r="F62" s="35">
        <v>201</v>
      </c>
    </row>
    <row r="63" spans="2:6" x14ac:dyDescent="0.25">
      <c r="B63" s="29" t="s">
        <v>165</v>
      </c>
      <c r="C63" s="33" t="s">
        <v>216</v>
      </c>
      <c r="D63" s="35" t="s">
        <v>132</v>
      </c>
      <c r="E63" s="35" t="s">
        <v>132</v>
      </c>
      <c r="F63" s="35" t="s">
        <v>132</v>
      </c>
    </row>
    <row r="64" spans="2:6" x14ac:dyDescent="0.25">
      <c r="B64" s="29" t="s">
        <v>166</v>
      </c>
      <c r="C64" s="30">
        <v>67</v>
      </c>
      <c r="D64" s="31">
        <v>92919</v>
      </c>
      <c r="E64" s="35">
        <v>1387</v>
      </c>
      <c r="F64" s="35">
        <v>1000</v>
      </c>
    </row>
    <row r="65" spans="2:6" x14ac:dyDescent="0.25">
      <c r="B65" s="29" t="s">
        <v>195</v>
      </c>
      <c r="C65" s="30">
        <v>1674</v>
      </c>
      <c r="D65" s="31">
        <v>9390525</v>
      </c>
      <c r="E65" s="35">
        <v>5610</v>
      </c>
      <c r="F65" s="35">
        <v>782</v>
      </c>
    </row>
    <row r="66" spans="2:6" x14ac:dyDescent="0.25">
      <c r="B66" s="29" t="s">
        <v>196</v>
      </c>
      <c r="C66" s="30">
        <v>2451</v>
      </c>
      <c r="D66" s="31">
        <v>1948701</v>
      </c>
      <c r="E66" s="35">
        <v>795</v>
      </c>
      <c r="F66" s="35">
        <v>112</v>
      </c>
    </row>
    <row r="67" spans="2:6" x14ac:dyDescent="0.25">
      <c r="B67" s="29" t="s">
        <v>167</v>
      </c>
      <c r="C67" s="30">
        <v>1172</v>
      </c>
      <c r="D67" s="31">
        <v>317706</v>
      </c>
      <c r="E67" s="35">
        <v>271</v>
      </c>
      <c r="F67" s="35">
        <v>139</v>
      </c>
    </row>
    <row r="68" spans="2:6" x14ac:dyDescent="0.25">
      <c r="B68" s="29" t="s">
        <v>168</v>
      </c>
      <c r="C68" s="30">
        <v>859530</v>
      </c>
      <c r="D68" s="31">
        <v>1726044934</v>
      </c>
      <c r="E68" s="35">
        <v>2008</v>
      </c>
      <c r="F68" s="35">
        <v>1135</v>
      </c>
    </row>
    <row r="69" spans="2:6" x14ac:dyDescent="0.25">
      <c r="B69" s="29" t="s">
        <v>169</v>
      </c>
      <c r="C69" s="30">
        <v>729840</v>
      </c>
      <c r="D69" s="31">
        <v>352436879</v>
      </c>
      <c r="E69" s="35">
        <v>483</v>
      </c>
      <c r="F69" s="35">
        <v>302</v>
      </c>
    </row>
    <row r="70" spans="2:6" x14ac:dyDescent="0.25">
      <c r="B70" s="29" t="s">
        <v>170</v>
      </c>
      <c r="C70" s="30">
        <v>171765</v>
      </c>
      <c r="D70" s="31">
        <v>230490320</v>
      </c>
      <c r="E70" s="35">
        <v>1342</v>
      </c>
      <c r="F70" s="35">
        <v>390</v>
      </c>
    </row>
    <row r="71" spans="2:6" x14ac:dyDescent="0.25">
      <c r="B71" s="29" t="s">
        <v>171</v>
      </c>
      <c r="C71" s="30">
        <v>11711</v>
      </c>
      <c r="D71" s="31">
        <v>34411</v>
      </c>
      <c r="E71" s="35">
        <v>3</v>
      </c>
      <c r="F71" s="35">
        <v>1</v>
      </c>
    </row>
    <row r="72" spans="2:6" x14ac:dyDescent="0.25">
      <c r="B72" s="29" t="s">
        <v>172</v>
      </c>
      <c r="C72" s="30">
        <v>171430</v>
      </c>
      <c r="D72" s="31">
        <v>227189275</v>
      </c>
      <c r="E72" s="35">
        <v>1325</v>
      </c>
      <c r="F72" s="35">
        <v>360</v>
      </c>
    </row>
    <row r="73" spans="2:6" x14ac:dyDescent="0.25">
      <c r="B73" s="29" t="s">
        <v>173</v>
      </c>
      <c r="C73" s="30">
        <v>19989</v>
      </c>
      <c r="D73" s="31">
        <v>2373821</v>
      </c>
      <c r="E73" s="35">
        <v>119</v>
      </c>
      <c r="F73" s="35">
        <v>50</v>
      </c>
    </row>
    <row r="74" spans="2:6" x14ac:dyDescent="0.25">
      <c r="B74" s="29" t="s">
        <v>174</v>
      </c>
      <c r="C74" s="30">
        <v>32150</v>
      </c>
      <c r="D74" s="31">
        <v>463519</v>
      </c>
      <c r="E74" s="35">
        <v>14</v>
      </c>
      <c r="F74" s="35">
        <v>3</v>
      </c>
    </row>
    <row r="75" spans="2:6" x14ac:dyDescent="0.25">
      <c r="B75" s="29" t="s">
        <v>175</v>
      </c>
      <c r="C75" s="30">
        <v>25331</v>
      </c>
      <c r="D75" s="31">
        <v>2782426</v>
      </c>
      <c r="E75" s="35">
        <v>110</v>
      </c>
      <c r="F75" s="35">
        <v>44</v>
      </c>
    </row>
    <row r="76" spans="2:6" x14ac:dyDescent="0.25">
      <c r="B76" s="29"/>
      <c r="C76" s="30"/>
      <c r="D76" s="31"/>
      <c r="E76" s="35"/>
      <c r="F76" s="35"/>
    </row>
    <row r="77" spans="2:6" x14ac:dyDescent="0.25">
      <c r="B77" s="29"/>
      <c r="C77" s="30"/>
      <c r="D77" s="31"/>
      <c r="E77" s="32"/>
      <c r="F77" s="32"/>
    </row>
    <row r="78" spans="2:6" x14ac:dyDescent="0.25">
      <c r="B78" s="29"/>
      <c r="C78" s="30"/>
      <c r="D78" s="31"/>
      <c r="E78" s="32"/>
      <c r="F78" s="32"/>
    </row>
    <row r="79" spans="2:6" x14ac:dyDescent="0.25">
      <c r="B79" s="29"/>
      <c r="C79" s="30"/>
      <c r="D79" s="31"/>
      <c r="E79" s="32"/>
      <c r="F79" s="32"/>
    </row>
    <row r="80" spans="2:6" x14ac:dyDescent="0.25">
      <c r="B80" s="29"/>
      <c r="C80" s="30"/>
      <c r="D80" s="31"/>
      <c r="E80" s="32"/>
      <c r="F80" s="32"/>
    </row>
    <row r="81" spans="2:6" x14ac:dyDescent="0.25">
      <c r="B81" s="29"/>
      <c r="C81" s="30"/>
      <c r="D81" s="31"/>
      <c r="E81" s="32"/>
      <c r="F81" s="32"/>
    </row>
    <row r="82" spans="2:6" x14ac:dyDescent="0.25">
      <c r="B82" s="29"/>
      <c r="C82" s="30"/>
      <c r="D82" s="31"/>
      <c r="E82" s="32"/>
      <c r="F82" s="32"/>
    </row>
    <row r="83" spans="2:6" x14ac:dyDescent="0.25">
      <c r="B83" s="29"/>
      <c r="C83" s="30"/>
      <c r="D83" s="31"/>
      <c r="E83" s="32"/>
      <c r="F83" s="32"/>
    </row>
    <row r="84" spans="2:6" x14ac:dyDescent="0.25">
      <c r="B84" s="29"/>
      <c r="C84" s="30"/>
      <c r="D84" s="31"/>
      <c r="E84" s="32"/>
      <c r="F84" s="32"/>
    </row>
    <row r="85" spans="2:6" x14ac:dyDescent="0.25">
      <c r="B85" s="29"/>
      <c r="C85" s="30"/>
      <c r="D85" s="31"/>
      <c r="E85" s="32"/>
      <c r="F85" s="32"/>
    </row>
    <row r="86" spans="2:6" x14ac:dyDescent="0.25">
      <c r="B86" s="29"/>
      <c r="C86" s="30"/>
      <c r="D86" s="31"/>
      <c r="E86" s="32"/>
      <c r="F86" s="32"/>
    </row>
    <row r="87" spans="2:6" x14ac:dyDescent="0.25">
      <c r="C87" s="1"/>
      <c r="D87" s="5"/>
      <c r="E87" s="5"/>
      <c r="F87" s="5"/>
    </row>
    <row r="88" spans="2:6" x14ac:dyDescent="0.25">
      <c r="C88" s="1"/>
      <c r="D88" s="5"/>
      <c r="E88" s="5"/>
      <c r="F88" s="5"/>
    </row>
    <row r="89" spans="2:6" x14ac:dyDescent="0.25">
      <c r="C89" s="1"/>
      <c r="D89" s="5"/>
      <c r="E89" s="5"/>
      <c r="F89" s="5"/>
    </row>
    <row r="90" spans="2:6" x14ac:dyDescent="0.25">
      <c r="C90" s="1"/>
      <c r="D90" s="5"/>
      <c r="E90" s="5"/>
      <c r="F90" s="5"/>
    </row>
    <row r="91" spans="2:6" x14ac:dyDescent="0.25">
      <c r="C91" s="1"/>
      <c r="D91" s="5"/>
      <c r="E91" s="5"/>
      <c r="F91" s="5"/>
    </row>
    <row r="92" spans="2:6" x14ac:dyDescent="0.25">
      <c r="C92" s="1"/>
      <c r="D92" s="5"/>
      <c r="E92" s="5"/>
      <c r="F92" s="5"/>
    </row>
    <row r="93" spans="2:6" x14ac:dyDescent="0.25">
      <c r="C93" s="1"/>
      <c r="D93" s="5"/>
      <c r="E93" s="5"/>
      <c r="F93" s="5"/>
    </row>
    <row r="94" spans="2:6" x14ac:dyDescent="0.25">
      <c r="C94" s="1"/>
      <c r="D94" s="5"/>
      <c r="E94" s="5"/>
      <c r="F94" s="5"/>
    </row>
    <row r="95" spans="2:6" x14ac:dyDescent="0.25">
      <c r="C95" s="1"/>
      <c r="D95" s="5"/>
      <c r="E95" s="5"/>
      <c r="F95" s="5"/>
    </row>
    <row r="96" spans="2:6" x14ac:dyDescent="0.25">
      <c r="C96" s="1"/>
      <c r="D96" s="5"/>
      <c r="E96" s="5"/>
      <c r="F96" s="5"/>
    </row>
    <row r="97" spans="3:6" x14ac:dyDescent="0.25">
      <c r="C97" s="1"/>
      <c r="D97" s="5"/>
      <c r="E97" s="5"/>
      <c r="F97" s="5"/>
    </row>
    <row r="98" spans="3:6" x14ac:dyDescent="0.25">
      <c r="C98" s="1"/>
      <c r="D98" s="5"/>
      <c r="E98" s="5"/>
      <c r="F98" s="5"/>
    </row>
    <row r="99" spans="3:6" x14ac:dyDescent="0.25">
      <c r="C99" s="1"/>
      <c r="D99" s="5"/>
      <c r="E99" s="5"/>
      <c r="F99" s="5"/>
    </row>
    <row r="100" spans="3:6" x14ac:dyDescent="0.25">
      <c r="C100" s="1"/>
      <c r="D100" s="5"/>
      <c r="E100" s="5"/>
      <c r="F100" s="5"/>
    </row>
    <row r="101" spans="3:6" x14ac:dyDescent="0.25">
      <c r="C101" s="1"/>
      <c r="D101" s="5"/>
      <c r="E101" s="5"/>
      <c r="F101" s="5"/>
    </row>
    <row r="102" spans="3:6" x14ac:dyDescent="0.25">
      <c r="C102" s="1"/>
      <c r="D102" s="5"/>
      <c r="E102" s="5"/>
      <c r="F102" s="5"/>
    </row>
    <row r="103" spans="3:6" x14ac:dyDescent="0.25">
      <c r="C103" s="1"/>
      <c r="D103" s="5"/>
      <c r="E103" s="5"/>
      <c r="F103" s="5"/>
    </row>
    <row r="104" spans="3:6" x14ac:dyDescent="0.25">
      <c r="C104" s="1"/>
      <c r="D104" s="5"/>
      <c r="E104" s="5"/>
      <c r="F104" s="5"/>
    </row>
    <row r="105" spans="3:6" x14ac:dyDescent="0.25">
      <c r="C105" s="1"/>
      <c r="D105" s="5"/>
      <c r="E105" s="5"/>
      <c r="F105" s="5"/>
    </row>
    <row r="106" spans="3:6" x14ac:dyDescent="0.25">
      <c r="C106" s="1"/>
      <c r="D106" s="5"/>
      <c r="E106" s="5"/>
      <c r="F106" s="5"/>
    </row>
    <row r="107" spans="3:6" x14ac:dyDescent="0.25">
      <c r="C107" s="1"/>
      <c r="D107" s="5"/>
      <c r="E107" s="5"/>
      <c r="F107" s="5"/>
    </row>
    <row r="108" spans="3:6" x14ac:dyDescent="0.25">
      <c r="C108" s="1"/>
      <c r="D108" s="5"/>
      <c r="E108" s="5"/>
      <c r="F108" s="5"/>
    </row>
    <row r="109" spans="3:6" x14ac:dyDescent="0.25">
      <c r="C109" s="1"/>
      <c r="D109" s="5"/>
      <c r="E109" s="5"/>
      <c r="F109" s="5"/>
    </row>
    <row r="110" spans="3:6" x14ac:dyDescent="0.25">
      <c r="C110" s="1"/>
      <c r="D110" s="5"/>
      <c r="E110" s="5"/>
      <c r="F110" s="5"/>
    </row>
    <row r="111" spans="3:6" x14ac:dyDescent="0.25">
      <c r="C111" s="1"/>
      <c r="D111" s="5"/>
      <c r="E111" s="5"/>
      <c r="F111" s="5"/>
    </row>
    <row r="112" spans="3:6" x14ac:dyDescent="0.25">
      <c r="C112" s="1"/>
      <c r="D112" s="5"/>
      <c r="E112" s="5"/>
      <c r="F112" s="5"/>
    </row>
    <row r="113" spans="3:6" x14ac:dyDescent="0.25">
      <c r="C113" s="1"/>
      <c r="D113" s="5"/>
      <c r="E113" s="5"/>
      <c r="F113" s="5"/>
    </row>
    <row r="114" spans="3:6" x14ac:dyDescent="0.25">
      <c r="C114" s="1"/>
      <c r="D114" s="5"/>
      <c r="E114" s="5"/>
      <c r="F114" s="5"/>
    </row>
    <row r="115" spans="3:6" x14ac:dyDescent="0.25">
      <c r="C115" s="1"/>
      <c r="D115" s="5"/>
      <c r="E115" s="5"/>
      <c r="F115" s="5"/>
    </row>
    <row r="116" spans="3:6" x14ac:dyDescent="0.25">
      <c r="C116" s="1"/>
      <c r="D116" s="5"/>
      <c r="E116" s="5"/>
      <c r="F116" s="5"/>
    </row>
    <row r="117" spans="3:6" x14ac:dyDescent="0.25">
      <c r="C117" s="1"/>
      <c r="D117" s="5"/>
      <c r="E117" s="5"/>
      <c r="F117" s="5"/>
    </row>
    <row r="118" spans="3:6" x14ac:dyDescent="0.25">
      <c r="C118" s="1"/>
      <c r="D118" s="5"/>
      <c r="E118" s="5"/>
      <c r="F118" s="5"/>
    </row>
    <row r="119" spans="3:6" x14ac:dyDescent="0.25">
      <c r="C119" s="1"/>
      <c r="D119" s="5"/>
      <c r="E119" s="5"/>
      <c r="F119" s="5"/>
    </row>
    <row r="120" spans="3:6" x14ac:dyDescent="0.25">
      <c r="C120" s="1"/>
      <c r="D120" s="5"/>
      <c r="E120" s="5"/>
      <c r="F120" s="5"/>
    </row>
    <row r="121" spans="3:6" x14ac:dyDescent="0.25">
      <c r="C121" s="1"/>
      <c r="D121" s="5"/>
      <c r="E121" s="5"/>
      <c r="F121" s="5"/>
    </row>
    <row r="122" spans="3:6" x14ac:dyDescent="0.25">
      <c r="C122" s="1"/>
      <c r="D122" s="5"/>
      <c r="E122" s="5"/>
      <c r="F122" s="5"/>
    </row>
    <row r="123" spans="3:6" x14ac:dyDescent="0.25">
      <c r="C123" s="1"/>
      <c r="D123" s="5"/>
      <c r="E123" s="5"/>
      <c r="F123" s="5"/>
    </row>
    <row r="124" spans="3:6" x14ac:dyDescent="0.25">
      <c r="C124" s="1"/>
      <c r="D124" s="5"/>
      <c r="E124" s="5"/>
      <c r="F124" s="5"/>
    </row>
    <row r="125" spans="3:6" x14ac:dyDescent="0.25">
      <c r="C125" s="1"/>
      <c r="D125" s="5"/>
      <c r="E125" s="5"/>
      <c r="F125" s="5"/>
    </row>
    <row r="126" spans="3:6" x14ac:dyDescent="0.25">
      <c r="C126" s="1"/>
      <c r="D126" s="5"/>
      <c r="E126" s="5"/>
      <c r="F126" s="5"/>
    </row>
    <row r="127" spans="3:6" x14ac:dyDescent="0.25">
      <c r="C127" s="1"/>
      <c r="D127" s="5"/>
      <c r="E127" s="5"/>
      <c r="F127" s="5"/>
    </row>
    <row r="128" spans="3:6" x14ac:dyDescent="0.25">
      <c r="C128" s="1"/>
      <c r="D128" s="5"/>
      <c r="E128" s="5"/>
      <c r="F128" s="5"/>
    </row>
    <row r="129" spans="3:6" x14ac:dyDescent="0.25">
      <c r="C129" s="1"/>
      <c r="D129" s="5"/>
      <c r="E129" s="5"/>
      <c r="F129" s="5"/>
    </row>
    <row r="130" spans="3:6" x14ac:dyDescent="0.25">
      <c r="C130" s="1"/>
      <c r="D130" s="5"/>
      <c r="E130" s="5"/>
      <c r="F130" s="5"/>
    </row>
    <row r="131" spans="3:6" x14ac:dyDescent="0.25">
      <c r="C131" s="1"/>
      <c r="D131" s="5"/>
      <c r="E131" s="5"/>
      <c r="F131" s="5"/>
    </row>
    <row r="132" spans="3:6" x14ac:dyDescent="0.25">
      <c r="C132" s="1"/>
      <c r="D132" s="5"/>
      <c r="E132" s="5"/>
      <c r="F132" s="5"/>
    </row>
    <row r="133" spans="3:6" x14ac:dyDescent="0.25">
      <c r="C133" s="1"/>
      <c r="D133" s="5"/>
      <c r="E133" s="5"/>
      <c r="F133" s="5"/>
    </row>
    <row r="134" spans="3:6" x14ac:dyDescent="0.25">
      <c r="C134" s="1"/>
      <c r="D134" s="5"/>
      <c r="E134" s="5"/>
      <c r="F134" s="5"/>
    </row>
    <row r="135" spans="3:6" x14ac:dyDescent="0.25">
      <c r="C135" s="1"/>
      <c r="D135" s="5"/>
      <c r="E135" s="5"/>
      <c r="F135" s="5"/>
    </row>
    <row r="136" spans="3:6" x14ac:dyDescent="0.25">
      <c r="C136" s="1"/>
      <c r="D136" s="5"/>
      <c r="E136" s="5"/>
      <c r="F136" s="5"/>
    </row>
    <row r="137" spans="3:6" x14ac:dyDescent="0.25">
      <c r="C137" s="1"/>
      <c r="D137" s="5"/>
      <c r="E137" s="5"/>
      <c r="F137" s="5"/>
    </row>
    <row r="138" spans="3:6" x14ac:dyDescent="0.25">
      <c r="C138" s="1"/>
      <c r="D138" s="5"/>
      <c r="E138" s="5"/>
      <c r="F138" s="5"/>
    </row>
    <row r="139" spans="3:6" x14ac:dyDescent="0.25">
      <c r="C139" s="1"/>
      <c r="D139" s="5"/>
      <c r="E139" s="5"/>
      <c r="F139" s="5"/>
    </row>
    <row r="140" spans="3:6" x14ac:dyDescent="0.25">
      <c r="C140" s="1"/>
      <c r="D140" s="5"/>
      <c r="E140" s="5"/>
      <c r="F140" s="5"/>
    </row>
    <row r="141" spans="3:6" x14ac:dyDescent="0.25">
      <c r="C141" s="1"/>
      <c r="D141" s="5"/>
      <c r="E141" s="5"/>
      <c r="F141" s="5"/>
    </row>
    <row r="142" spans="3:6" x14ac:dyDescent="0.25">
      <c r="C142" s="1"/>
      <c r="D142" s="5"/>
      <c r="E142" s="5"/>
      <c r="F142" s="5"/>
    </row>
    <row r="143" spans="3:6" x14ac:dyDescent="0.25">
      <c r="C143" s="1"/>
      <c r="D143" s="5"/>
      <c r="E143" s="5"/>
      <c r="F143" s="5"/>
    </row>
    <row r="144" spans="3:6" x14ac:dyDescent="0.25">
      <c r="C144" s="1"/>
      <c r="D144" s="5"/>
      <c r="E144" s="5"/>
      <c r="F144" s="5"/>
    </row>
    <row r="145" spans="3:6" x14ac:dyDescent="0.25">
      <c r="C145" s="1"/>
      <c r="D145" s="5"/>
      <c r="E145" s="5"/>
      <c r="F145" s="5"/>
    </row>
    <row r="146" spans="3:6" x14ac:dyDescent="0.25">
      <c r="C146" s="1"/>
      <c r="D146" s="5"/>
      <c r="E146" s="5"/>
      <c r="F146" s="5"/>
    </row>
    <row r="147" spans="3:6" x14ac:dyDescent="0.25">
      <c r="C147" s="1"/>
      <c r="D147" s="5"/>
      <c r="E147" s="5"/>
      <c r="F147" s="5"/>
    </row>
    <row r="148" spans="3:6" x14ac:dyDescent="0.25">
      <c r="C148" s="1"/>
      <c r="D148" s="5"/>
      <c r="E148" s="5"/>
      <c r="F148" s="5"/>
    </row>
    <row r="149" spans="3:6" x14ac:dyDescent="0.25">
      <c r="C149" s="1"/>
      <c r="D149" s="5"/>
      <c r="E149" s="5"/>
      <c r="F149" s="5"/>
    </row>
    <row r="150" spans="3:6" x14ac:dyDescent="0.25">
      <c r="C150" s="1"/>
      <c r="D150" s="5"/>
      <c r="E150" s="5"/>
      <c r="F150" s="5"/>
    </row>
    <row r="151" spans="3:6" x14ac:dyDescent="0.25">
      <c r="C151" s="1"/>
      <c r="D151" s="5"/>
      <c r="E151" s="5"/>
      <c r="F151" s="5"/>
    </row>
    <row r="152" spans="3:6" x14ac:dyDescent="0.25">
      <c r="C152" s="1"/>
      <c r="D152" s="5"/>
      <c r="E152" s="5"/>
      <c r="F152" s="5"/>
    </row>
    <row r="153" spans="3:6" x14ac:dyDescent="0.25">
      <c r="C153" s="1"/>
      <c r="D153" s="5"/>
      <c r="E153" s="5"/>
      <c r="F153" s="5"/>
    </row>
    <row r="154" spans="3:6" x14ac:dyDescent="0.25">
      <c r="C154" s="1"/>
      <c r="D154" s="5"/>
      <c r="E154" s="5"/>
      <c r="F154" s="5"/>
    </row>
    <row r="155" spans="3:6" x14ac:dyDescent="0.25">
      <c r="C155" s="1"/>
      <c r="D155" s="5"/>
      <c r="E155" s="5"/>
      <c r="F155" s="5"/>
    </row>
    <row r="156" spans="3:6" x14ac:dyDescent="0.25">
      <c r="C156" s="1"/>
      <c r="D156" s="5"/>
      <c r="E156" s="5"/>
      <c r="F156" s="5"/>
    </row>
    <row r="157" spans="3:6" x14ac:dyDescent="0.25">
      <c r="C157" s="1"/>
      <c r="D157" s="5"/>
      <c r="E157" s="5"/>
      <c r="F157" s="5"/>
    </row>
    <row r="158" spans="3:6" x14ac:dyDescent="0.25">
      <c r="C158" s="1"/>
      <c r="D158" s="5"/>
      <c r="E158" s="5"/>
      <c r="F158" s="5"/>
    </row>
    <row r="159" spans="3:6" x14ac:dyDescent="0.25">
      <c r="C159" s="1"/>
      <c r="D159" s="5"/>
      <c r="E159" s="5"/>
      <c r="F159" s="5"/>
    </row>
    <row r="160" spans="3:6" x14ac:dyDescent="0.25">
      <c r="C160" s="1"/>
      <c r="D160" s="5"/>
      <c r="E160" s="5"/>
      <c r="F160" s="5"/>
    </row>
    <row r="161" spans="3:6" x14ac:dyDescent="0.25">
      <c r="C161" s="1"/>
      <c r="D161" s="5"/>
      <c r="E161" s="5"/>
      <c r="F161" s="5"/>
    </row>
    <row r="162" spans="3:6" x14ac:dyDescent="0.25">
      <c r="C162" s="1"/>
      <c r="D162" s="5"/>
      <c r="E162" s="5"/>
      <c r="F162" s="5"/>
    </row>
    <row r="163" spans="3:6" x14ac:dyDescent="0.25">
      <c r="C163" s="1"/>
      <c r="D163" s="5"/>
      <c r="E163" s="5"/>
      <c r="F163" s="5"/>
    </row>
    <row r="164" spans="3:6" x14ac:dyDescent="0.25">
      <c r="C164" s="1"/>
      <c r="D164" s="5"/>
      <c r="E164" s="5"/>
      <c r="F164" s="5"/>
    </row>
    <row r="165" spans="3:6" x14ac:dyDescent="0.25">
      <c r="C165" s="1"/>
      <c r="D165" s="5"/>
      <c r="E165" s="5"/>
      <c r="F165" s="5"/>
    </row>
    <row r="166" spans="3:6" x14ac:dyDescent="0.25">
      <c r="C166" s="1"/>
      <c r="D166" s="5"/>
      <c r="E166" s="5"/>
      <c r="F166" s="5"/>
    </row>
    <row r="167" spans="3:6" x14ac:dyDescent="0.25">
      <c r="C167" s="1"/>
      <c r="D167" s="5"/>
      <c r="E167" s="5"/>
      <c r="F167" s="5"/>
    </row>
    <row r="168" spans="3:6" x14ac:dyDescent="0.25">
      <c r="C168" s="1"/>
      <c r="D168" s="5"/>
      <c r="E168" s="5"/>
      <c r="F168" s="5"/>
    </row>
    <row r="169" spans="3:6" x14ac:dyDescent="0.25">
      <c r="C169" s="1"/>
      <c r="D169" s="5"/>
      <c r="E169" s="5"/>
      <c r="F169" s="5"/>
    </row>
    <row r="170" spans="3:6" x14ac:dyDescent="0.25">
      <c r="C170" s="1"/>
      <c r="D170" s="5"/>
      <c r="E170" s="5"/>
      <c r="F170" s="5"/>
    </row>
    <row r="171" spans="3:6" x14ac:dyDescent="0.25">
      <c r="C171" s="1"/>
      <c r="D171" s="5"/>
      <c r="E171" s="5"/>
      <c r="F171" s="5"/>
    </row>
    <row r="172" spans="3:6" x14ac:dyDescent="0.25">
      <c r="C172" s="1"/>
      <c r="D172" s="5"/>
      <c r="E172" s="5"/>
      <c r="F172" s="5"/>
    </row>
    <row r="173" spans="3:6" x14ac:dyDescent="0.25">
      <c r="C173" s="1"/>
      <c r="D173" s="5"/>
      <c r="E173" s="5"/>
      <c r="F173" s="5"/>
    </row>
    <row r="174" spans="3:6" x14ac:dyDescent="0.25">
      <c r="C174" s="1"/>
      <c r="D174" s="5"/>
      <c r="E174" s="5"/>
      <c r="F174" s="5"/>
    </row>
    <row r="175" spans="3:6" x14ac:dyDescent="0.25">
      <c r="C175" s="1"/>
      <c r="D175" s="5"/>
      <c r="E175" s="5"/>
      <c r="F175" s="5"/>
    </row>
    <row r="176" spans="3:6" x14ac:dyDescent="0.25">
      <c r="C176" s="1"/>
      <c r="D176" s="5"/>
      <c r="E176" s="5"/>
      <c r="F176" s="5"/>
    </row>
    <row r="177" spans="3:6" x14ac:dyDescent="0.25">
      <c r="C177" s="1"/>
      <c r="D177" s="5"/>
      <c r="E177" s="5"/>
      <c r="F177" s="5"/>
    </row>
    <row r="178" spans="3:6" x14ac:dyDescent="0.25">
      <c r="C178" s="1"/>
      <c r="D178" s="5"/>
      <c r="E178" s="5"/>
      <c r="F178" s="5"/>
    </row>
    <row r="179" spans="3:6" x14ac:dyDescent="0.25">
      <c r="C179" s="1"/>
      <c r="D179" s="5"/>
      <c r="E179" s="5"/>
      <c r="F179" s="5"/>
    </row>
    <row r="180" spans="3:6" x14ac:dyDescent="0.25">
      <c r="C180" s="1"/>
      <c r="D180" s="5"/>
      <c r="E180" s="5"/>
      <c r="F180" s="5"/>
    </row>
    <row r="181" spans="3:6" x14ac:dyDescent="0.25">
      <c r="C181" s="1"/>
      <c r="D181" s="5"/>
      <c r="E181" s="5"/>
      <c r="F181" s="5"/>
    </row>
    <row r="182" spans="3:6" x14ac:dyDescent="0.25">
      <c r="C182" s="1"/>
      <c r="D182" s="5"/>
      <c r="E182" s="5"/>
      <c r="F182" s="5"/>
    </row>
    <row r="183" spans="3:6" x14ac:dyDescent="0.25">
      <c r="C183" s="1"/>
      <c r="D183" s="5"/>
      <c r="E183" s="5"/>
      <c r="F183" s="5"/>
    </row>
    <row r="184" spans="3:6" x14ac:dyDescent="0.25">
      <c r="C184" s="1"/>
      <c r="D184" s="5"/>
      <c r="E184" s="5"/>
      <c r="F184" s="5"/>
    </row>
    <row r="185" spans="3:6" x14ac:dyDescent="0.25">
      <c r="C185" s="1"/>
      <c r="D185" s="5"/>
      <c r="E185" s="5"/>
      <c r="F185" s="5"/>
    </row>
    <row r="186" spans="3:6" x14ac:dyDescent="0.25">
      <c r="C186" s="1"/>
      <c r="D186" s="5"/>
      <c r="E186" s="5"/>
      <c r="F186" s="5"/>
    </row>
    <row r="187" spans="3:6" x14ac:dyDescent="0.25">
      <c r="C187" s="1"/>
      <c r="D187" s="5"/>
      <c r="E187" s="5"/>
      <c r="F187" s="5"/>
    </row>
    <row r="188" spans="3:6" x14ac:dyDescent="0.25">
      <c r="C188" s="1"/>
      <c r="D188" s="5"/>
      <c r="E188" s="5"/>
      <c r="F188" s="5"/>
    </row>
    <row r="189" spans="3:6" x14ac:dyDescent="0.25">
      <c r="C189" s="1"/>
      <c r="D189" s="5"/>
      <c r="E189" s="5"/>
      <c r="F189" s="5"/>
    </row>
    <row r="190" spans="3:6" x14ac:dyDescent="0.25">
      <c r="C190" s="1"/>
      <c r="D190" s="5"/>
      <c r="E190" s="5"/>
      <c r="F190" s="5"/>
    </row>
    <row r="191" spans="3:6" x14ac:dyDescent="0.25">
      <c r="C191" s="1"/>
      <c r="D191" s="5"/>
      <c r="E191" s="5"/>
      <c r="F191" s="5"/>
    </row>
    <row r="192" spans="3:6" x14ac:dyDescent="0.25">
      <c r="C192" s="1"/>
      <c r="D192" s="5"/>
      <c r="E192" s="5"/>
      <c r="F192" s="5"/>
    </row>
    <row r="193" spans="3:6" x14ac:dyDescent="0.25">
      <c r="C193" s="1"/>
      <c r="D193" s="5"/>
      <c r="E193" s="5"/>
      <c r="F193" s="5"/>
    </row>
    <row r="194" spans="3:6" x14ac:dyDescent="0.25">
      <c r="C194" s="1"/>
      <c r="D194" s="5"/>
      <c r="E194" s="5"/>
      <c r="F194" s="5"/>
    </row>
    <row r="195" spans="3:6" x14ac:dyDescent="0.25">
      <c r="C195" s="1"/>
      <c r="D195" s="5"/>
      <c r="E195" s="5"/>
      <c r="F195" s="5"/>
    </row>
    <row r="196" spans="3:6" x14ac:dyDescent="0.25">
      <c r="C196" s="1"/>
      <c r="D196" s="5"/>
      <c r="E196" s="5"/>
      <c r="F196" s="5"/>
    </row>
    <row r="197" spans="3:6" x14ac:dyDescent="0.25">
      <c r="C197" s="1"/>
      <c r="D197" s="5"/>
      <c r="E197" s="5"/>
      <c r="F197" s="5"/>
    </row>
    <row r="198" spans="3:6" x14ac:dyDescent="0.25">
      <c r="C198" s="1"/>
      <c r="D198" s="5"/>
      <c r="E198" s="5"/>
      <c r="F198" s="5"/>
    </row>
    <row r="199" spans="3:6" x14ac:dyDescent="0.25">
      <c r="C199" s="1"/>
      <c r="D199" s="5"/>
      <c r="E199" s="5"/>
      <c r="F199" s="5"/>
    </row>
    <row r="200" spans="3:6" x14ac:dyDescent="0.25">
      <c r="C200" s="1"/>
      <c r="D200" s="5"/>
      <c r="E200" s="5"/>
      <c r="F200" s="5"/>
    </row>
    <row r="201" spans="3:6" x14ac:dyDescent="0.25">
      <c r="C201" s="1"/>
      <c r="D201" s="5"/>
      <c r="E201" s="5"/>
      <c r="F201" s="5"/>
    </row>
    <row r="202" spans="3:6" x14ac:dyDescent="0.25">
      <c r="C202" s="1"/>
      <c r="D202" s="5"/>
      <c r="E202" s="5"/>
      <c r="F202" s="5"/>
    </row>
    <row r="203" spans="3:6" x14ac:dyDescent="0.25">
      <c r="C203" s="1"/>
      <c r="D203" s="5"/>
      <c r="E203" s="5"/>
      <c r="F203" s="5"/>
    </row>
    <row r="204" spans="3:6" x14ac:dyDescent="0.25">
      <c r="C204" s="1"/>
      <c r="D204" s="5"/>
      <c r="E204" s="5"/>
      <c r="F204" s="5"/>
    </row>
    <row r="205" spans="3:6" x14ac:dyDescent="0.25">
      <c r="C205" s="1"/>
      <c r="D205" s="5"/>
      <c r="E205" s="5"/>
      <c r="F205" s="5"/>
    </row>
    <row r="206" spans="3:6" x14ac:dyDescent="0.25">
      <c r="C206" s="1"/>
      <c r="D206" s="5"/>
      <c r="E206" s="5"/>
      <c r="F206" s="5"/>
    </row>
    <row r="207" spans="3:6" x14ac:dyDescent="0.25">
      <c r="C207" s="1"/>
      <c r="D207" s="5"/>
      <c r="E207" s="5"/>
      <c r="F207" s="5"/>
    </row>
    <row r="208" spans="3:6" x14ac:dyDescent="0.25">
      <c r="C208" s="1"/>
      <c r="D208" s="5"/>
      <c r="E208" s="5"/>
      <c r="F208" s="5"/>
    </row>
    <row r="209" spans="3:6" x14ac:dyDescent="0.25">
      <c r="C209" s="1"/>
      <c r="D209" s="5"/>
      <c r="E209" s="5"/>
      <c r="F209" s="5"/>
    </row>
    <row r="210" spans="3:6" x14ac:dyDescent="0.25">
      <c r="C210" s="1"/>
      <c r="D210" s="5"/>
      <c r="E210" s="5"/>
      <c r="F210" s="5"/>
    </row>
    <row r="211" spans="3:6" x14ac:dyDescent="0.25">
      <c r="C211" s="1"/>
      <c r="D211" s="5"/>
      <c r="E211" s="5"/>
      <c r="F211" s="5"/>
    </row>
    <row r="212" spans="3:6" x14ac:dyDescent="0.25">
      <c r="C212" s="1"/>
      <c r="D212" s="5"/>
      <c r="E212" s="5"/>
      <c r="F212" s="5"/>
    </row>
    <row r="213" spans="3:6" x14ac:dyDescent="0.25">
      <c r="C213" s="1"/>
      <c r="D213" s="5"/>
      <c r="E213" s="5"/>
      <c r="F213" s="5"/>
    </row>
    <row r="214" spans="3:6" x14ac:dyDescent="0.25">
      <c r="C214" s="1"/>
      <c r="D214" s="5"/>
      <c r="E214" s="5"/>
      <c r="F214" s="5"/>
    </row>
    <row r="215" spans="3:6" x14ac:dyDescent="0.25">
      <c r="C215" s="1"/>
      <c r="D215" s="5"/>
      <c r="E215" s="5"/>
      <c r="F215" s="5"/>
    </row>
    <row r="216" spans="3:6" x14ac:dyDescent="0.25">
      <c r="C216" s="1"/>
      <c r="D216" s="5"/>
      <c r="E216" s="5"/>
      <c r="F216" s="5"/>
    </row>
    <row r="217" spans="3:6" x14ac:dyDescent="0.25">
      <c r="C217" s="1"/>
      <c r="D217" s="5"/>
      <c r="E217" s="5"/>
      <c r="F217" s="5"/>
    </row>
    <row r="218" spans="3:6" x14ac:dyDescent="0.25">
      <c r="C218" s="1"/>
      <c r="D218" s="5"/>
      <c r="E218" s="5"/>
      <c r="F218" s="5"/>
    </row>
    <row r="219" spans="3:6" x14ac:dyDescent="0.25">
      <c r="C219" s="1"/>
      <c r="D219" s="5"/>
      <c r="E219" s="5"/>
      <c r="F219" s="5"/>
    </row>
    <row r="220" spans="3:6" x14ac:dyDescent="0.25">
      <c r="C220" s="1"/>
      <c r="D220" s="5"/>
      <c r="E220" s="5"/>
      <c r="F220" s="5"/>
    </row>
    <row r="221" spans="3:6" x14ac:dyDescent="0.25">
      <c r="C221" s="1"/>
      <c r="D221" s="5"/>
      <c r="E221" s="5"/>
      <c r="F221" s="5"/>
    </row>
    <row r="222" spans="3:6" x14ac:dyDescent="0.25">
      <c r="C222" s="1"/>
      <c r="D222" s="5"/>
      <c r="E222" s="5"/>
      <c r="F222" s="5"/>
    </row>
    <row r="223" spans="3:6" x14ac:dyDescent="0.25">
      <c r="C223" s="1"/>
      <c r="D223" s="5"/>
      <c r="E223" s="5"/>
      <c r="F223" s="5"/>
    </row>
    <row r="224" spans="3:6" x14ac:dyDescent="0.25">
      <c r="C224" s="1"/>
      <c r="D224" s="5"/>
      <c r="E224" s="5"/>
      <c r="F224" s="5"/>
    </row>
    <row r="225" spans="3:6" x14ac:dyDescent="0.25">
      <c r="C225" s="1"/>
      <c r="D225" s="5"/>
      <c r="E225" s="5"/>
      <c r="F225" s="5"/>
    </row>
    <row r="226" spans="3:6" x14ac:dyDescent="0.25">
      <c r="C226" s="1"/>
      <c r="D226" s="5"/>
      <c r="E226" s="5"/>
      <c r="F226" s="5"/>
    </row>
    <row r="227" spans="3:6" x14ac:dyDescent="0.25">
      <c r="C227" s="1"/>
      <c r="D227" s="5"/>
      <c r="E227" s="5"/>
      <c r="F227" s="5"/>
    </row>
    <row r="228" spans="3:6" x14ac:dyDescent="0.25">
      <c r="C228" s="1"/>
      <c r="D228" s="5"/>
      <c r="E228" s="5"/>
      <c r="F228" s="5"/>
    </row>
    <row r="229" spans="3:6" x14ac:dyDescent="0.25">
      <c r="C229" s="1"/>
      <c r="D229" s="5"/>
      <c r="E229" s="5"/>
      <c r="F229" s="5"/>
    </row>
    <row r="230" spans="3:6" x14ac:dyDescent="0.25">
      <c r="C230" s="1"/>
      <c r="D230" s="5"/>
      <c r="E230" s="5"/>
      <c r="F230" s="5"/>
    </row>
    <row r="231" spans="3:6" x14ac:dyDescent="0.25">
      <c r="C231" s="1"/>
      <c r="D231" s="5"/>
      <c r="E231" s="5"/>
      <c r="F231" s="5"/>
    </row>
    <row r="232" spans="3:6" x14ac:dyDescent="0.25">
      <c r="C232" s="1"/>
      <c r="D232" s="5"/>
      <c r="E232" s="5"/>
      <c r="F232" s="5"/>
    </row>
    <row r="233" spans="3:6" x14ac:dyDescent="0.25">
      <c r="C233" s="1"/>
      <c r="D233" s="5"/>
      <c r="E233" s="5"/>
      <c r="F233" s="5"/>
    </row>
  </sheetData>
  <mergeCells count="1">
    <mergeCell ref="B2:F2"/>
  </mergeCells>
  <hyperlinks>
    <hyperlink ref="A1" location="CONTENTS!A1" display="back to table of contents" xr:uid="{00000000-0004-0000-0700-000000000000}"/>
  </hyperlink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5"/>
  <sheetViews>
    <sheetView workbookViewId="0"/>
  </sheetViews>
  <sheetFormatPr defaultColWidth="8.85546875" defaultRowHeight="15" x14ac:dyDescent="0.25"/>
  <cols>
    <col min="2" max="2" width="33.85546875" customWidth="1"/>
    <col min="3" max="3" width="10.28515625" style="1" customWidth="1"/>
    <col min="4" max="4" width="16.85546875" style="5" customWidth="1"/>
    <col min="5" max="5" width="12.140625" style="5" customWidth="1"/>
    <col min="6" max="6" width="13.42578125" style="5" bestFit="1" customWidth="1"/>
    <col min="7" max="8" width="15.140625" style="5" customWidth="1"/>
    <col min="9" max="9" width="13.7109375" customWidth="1"/>
  </cols>
  <sheetData>
    <row r="1" spans="1:4" x14ac:dyDescent="0.25">
      <c r="A1" s="6" t="s">
        <v>33</v>
      </c>
    </row>
    <row r="2" spans="1:4" ht="18.75" x14ac:dyDescent="0.3">
      <c r="B2" s="45" t="s">
        <v>29</v>
      </c>
      <c r="C2" s="45"/>
      <c r="D2" s="45"/>
    </row>
    <row r="3" spans="1:4" ht="18.75" x14ac:dyDescent="0.3">
      <c r="B3" s="22"/>
      <c r="C3" s="22"/>
      <c r="D3" s="22"/>
    </row>
    <row r="4" spans="1:4" ht="19.5" thickBot="1" x14ac:dyDescent="0.35">
      <c r="B4" s="48" t="s">
        <v>100</v>
      </c>
      <c r="C4" s="48"/>
      <c r="D4" s="48"/>
    </row>
    <row r="5" spans="1:4" ht="48.75" thickTop="1" thickBot="1" x14ac:dyDescent="0.3">
      <c r="B5" s="17" t="s">
        <v>101</v>
      </c>
      <c r="C5" s="15" t="s">
        <v>83</v>
      </c>
      <c r="D5" s="16" t="s">
        <v>19</v>
      </c>
    </row>
    <row r="6" spans="1:4" ht="15.75" thickTop="1" x14ac:dyDescent="0.25">
      <c r="B6" t="s">
        <v>102</v>
      </c>
      <c r="C6" s="1">
        <v>617</v>
      </c>
      <c r="D6" s="5">
        <v>92922</v>
      </c>
    </row>
    <row r="7" spans="1:4" x14ac:dyDescent="0.25">
      <c r="B7" t="s">
        <v>103</v>
      </c>
      <c r="C7" s="1">
        <v>1138</v>
      </c>
      <c r="D7" s="5">
        <v>930462</v>
      </c>
    </row>
    <row r="8" spans="1:4" ht="15.75" thickBot="1" x14ac:dyDescent="0.3">
      <c r="B8" s="23" t="s">
        <v>104</v>
      </c>
      <c r="C8" s="24">
        <v>13762</v>
      </c>
      <c r="D8" s="25">
        <v>3698698</v>
      </c>
    </row>
    <row r="9" spans="1:4" x14ac:dyDescent="0.25">
      <c r="B9" t="s">
        <v>105</v>
      </c>
      <c r="C9" s="1">
        <f>SUM(C6:C8)</f>
        <v>15517</v>
      </c>
      <c r="D9" s="5">
        <f>SUM(D6:D8)</f>
        <v>4722082</v>
      </c>
    </row>
    <row r="11" spans="1:4" ht="19.5" thickBot="1" x14ac:dyDescent="0.35">
      <c r="B11" s="48" t="s">
        <v>106</v>
      </c>
      <c r="C11" s="48"/>
      <c r="D11" s="48"/>
    </row>
    <row r="12" spans="1:4" ht="48.75" thickTop="1" thickBot="1" x14ac:dyDescent="0.3">
      <c r="B12" s="17" t="s">
        <v>107</v>
      </c>
      <c r="C12" s="15" t="s">
        <v>83</v>
      </c>
      <c r="D12" s="16" t="s">
        <v>19</v>
      </c>
    </row>
    <row r="13" spans="1:4" ht="15.75" thickTop="1" x14ac:dyDescent="0.25">
      <c r="B13" t="s">
        <v>108</v>
      </c>
      <c r="C13" s="1">
        <v>15507</v>
      </c>
      <c r="D13" s="5">
        <v>3892340</v>
      </c>
    </row>
    <row r="14" spans="1:4" ht="15.75" thickBot="1" x14ac:dyDescent="0.3">
      <c r="B14" s="23" t="s">
        <v>215</v>
      </c>
      <c r="C14" s="24">
        <v>10</v>
      </c>
      <c r="D14" s="25">
        <v>829742</v>
      </c>
    </row>
    <row r="15" spans="1:4" x14ac:dyDescent="0.25">
      <c r="B15" t="s">
        <v>105</v>
      </c>
      <c r="C15" s="1">
        <f>SUM(C13:C14)</f>
        <v>15517</v>
      </c>
      <c r="D15" s="5">
        <f>SUM(D13:D14)</f>
        <v>4722082</v>
      </c>
    </row>
  </sheetData>
  <mergeCells count="3">
    <mergeCell ref="B2:D2"/>
    <mergeCell ref="B4:D4"/>
    <mergeCell ref="B11:D11"/>
  </mergeCells>
  <hyperlinks>
    <hyperlink ref="A1" location="CONTENTS!A1" display="back to table of contents" xr:uid="{00000000-0004-0000-0800-000000000000}"/>
  </hyperlink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0EFF981-D2AC-492D-A305-0279D204A3C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About</vt:lpstr>
      <vt:lpstr>TABLE1</vt:lpstr>
      <vt:lpstr>TABLE2</vt:lpstr>
      <vt:lpstr>TABLE3</vt:lpstr>
      <vt:lpstr>TABLE4</vt:lpstr>
      <vt:lpstr>TABLE5</vt:lpstr>
      <vt:lpstr>TABLE6</vt:lpstr>
      <vt:lpstr>TABLE7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2025-07-01T17:42:52Z</dcterms:modified>
</cp:coreProperties>
</file>