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43BA74DE-DA41-45C8-B5A0-6BF7D63F9421}"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0" l="1"/>
  <c r="C15" i="10"/>
  <c r="D9" i="10"/>
  <c r="C9" i="10"/>
</calcChain>
</file>

<file path=xl/sharedStrings.xml><?xml version="1.0" encoding="utf-8"?>
<sst xmlns="http://schemas.openxmlformats.org/spreadsheetml/2006/main" count="385" uniqueCount="217">
  <si>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</si>
  <si>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</si>
  <si>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</si>
  <si>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</si>
  <si>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</si>
  <si>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</si>
  <si>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</si>
  <si>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</si>
  <si>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</si>
  <si>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</si>
  <si>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</si>
  <si>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</si>
  <si>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</si>
  <si>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</si>
  <si>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</si>
  <si>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</si>
  <si>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</si>
  <si>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</si>
  <si>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</si>
  <si>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</si>
  <si>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</si>
  <si>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</si>
  <si>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</si>
  <si>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</si>
  <si>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</si>
  <si>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</si>
  <si>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</si>
  <si>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</si>
  <si>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</si>
  <si>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</si>
  <si>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</si>
  <si>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</si>
  <si>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</si>
  <si>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</si>
  <si>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</si>
  <si>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</si>
  <si>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</si>
  <si>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</si>
  <si>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</si>
  <si>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</si>
  <si>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</si>
  <si>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</si>
  <si>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</si>
  <si>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</si>
  <si>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</si>
  <si>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</si>
  <si>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</si>
  <si>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</si>
  <si>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</si>
  <si>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</si>
  <si>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</si>
  <si>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</si>
  <si>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</si>
  <si>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</si>
  <si>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</si>
  <si>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</si>
  <si>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</si>
  <si>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</si>
  <si>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</si>
  <si>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</si>
  <si>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</si>
  <si>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</si>
  <si>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</si>
  <si>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</si>
  <si>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</si>
  <si>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</si>
  <si>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</si>
  <si>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</si>
  <si>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</si>
  <si>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UNDER $1</t>
  </si>
  <si>
    <t>$1 - $5k</t>
  </si>
  <si>
    <t>&gt;$5k - $10k</t>
  </si>
  <si>
    <t>&gt;$10k - $15k</t>
  </si>
  <si>
    <t>&gt;$15k - $20k</t>
  </si>
  <si>
    <t>&gt;$20k - $25k</t>
  </si>
  <si>
    <t>&gt;$25k - $30k</t>
  </si>
  <si>
    <t>&gt;$30k - $35k</t>
  </si>
  <si>
    <t>&gt;$35k - $40k</t>
  </si>
  <si>
    <t>&gt;$40k - $45k</t>
  </si>
  <si>
    <t>&gt;$45k - $50k</t>
  </si>
  <si>
    <t>&gt;$50k - $75k</t>
  </si>
  <si>
    <t>&gt;$75k - $100k</t>
  </si>
  <si>
    <t>&gt;$100k - $250k</t>
  </si>
  <si>
    <t>NUMBER OF RETURNS</t>
  </si>
  <si>
    <t>NUMBER OF EXEMPTIONS</t>
  </si>
  <si>
    <t>STATE TAX</t>
  </si>
  <si>
    <t>EFFECTIVE STATE TAX RATE</t>
  </si>
  <si>
    <t>Utah Statistics of Income Tax-Year 2002</t>
  </si>
  <si>
    <t>(Returns Processed as of late November 2003)</t>
  </si>
  <si>
    <t>&gt;$250k</t>
  </si>
  <si>
    <t>N/D</t>
  </si>
  <si>
    <t>Unknown/Out of State</t>
  </si>
  <si>
    <t>State of Utah</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</si>
  <si>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</si>
  <si>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</si>
  <si>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</si>
  <si>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</si>
  <si>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</si>
  <si>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</si>
  <si>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</si>
  <si>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</si>
  <si>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</si>
  <si>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UNKNOWN</t>
  </si>
  <si>
    <t>NONRESIDENT/PART YEAR RESIDENT</t>
  </si>
  <si>
    <t>FULL YEAR RESIDENT</t>
  </si>
  <si>
    <t>TOTAL</t>
  </si>
  <si>
    <t>Fiduciary Income Tax By Taxable Income</t>
  </si>
  <si>
    <t>TAXABLE INCOME</t>
  </si>
  <si>
    <t>&lt;$0 to $50,000</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</si>
  <si>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</si>
  <si>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</si>
  <si>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</si>
  <si>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</si>
  <si>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</si>
  <si>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</si>
  <si>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</si>
  <si>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</si>
  <si>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</si>
  <si>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</si>
  <si>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</si>
  <si>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</si>
  <si>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</si>
  <si>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</si>
  <si>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</si>
  <si>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</si>
  <si>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</si>
  <si>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</si>
  <si>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</si>
  <si>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</si>
  <si>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</si>
  <si>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</si>
  <si>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ALL ADDITIONS</t>
  </si>
  <si>
    <t>&lt;10</t>
  </si>
  <si>
    <t>.</t>
  </si>
  <si>
    <t>TRUST TAXES</t>
  </si>
  <si>
    <t>MEDICAL SAVING ADDITION</t>
  </si>
  <si>
    <t>CHILDRENS INCOME</t>
  </si>
  <si>
    <t>FEDERAL DEDUCTIONS</t>
  </si>
  <si>
    <t>PERSONAL EXEMPTION $</t>
  </si>
  <si>
    <t>ONE-HALF FEDERAL TAX</t>
  </si>
  <si>
    <t>RETIREMENT EXEMPTION</t>
  </si>
  <si>
    <t>TOTAL OTHER DEDUCTIONS</t>
  </si>
  <si>
    <t>U.S. INTEREST</t>
  </si>
  <si>
    <t>ADOPTION EXPENSE</t>
  </si>
  <si>
    <t>NATIVE AMERICAN</t>
  </si>
  <si>
    <t>RR RETIREMENT</t>
  </si>
  <si>
    <t>EQUITABLE ADJUSTMENTS</t>
  </si>
  <si>
    <t>UTAH INCOME TAX LIABILITY</t>
  </si>
  <si>
    <t>TAXES TO OTHER STATE</t>
  </si>
  <si>
    <t>AT HOME PARENT</t>
  </si>
  <si>
    <t>QUALIFIED WORKSHOP</t>
  </si>
  <si>
    <t>CLEAN FUEL VEHICLE</t>
  </si>
  <si>
    <t>HISTORICAL PRESERVATION</t>
  </si>
  <si>
    <t>ENTERPRISE ZONE</t>
  </si>
  <si>
    <t>LOW-INCOME HOUSING</t>
  </si>
  <si>
    <t>RECYCLING MARKET</t>
  </si>
  <si>
    <t>TUTORING DISABLED</t>
  </si>
  <si>
    <t>RESEARCH ACTIVITIES</t>
  </si>
  <si>
    <t>RESEARCH EQUIPMENT</t>
  </si>
  <si>
    <t>TOTAL CONTRIBUTIONS</t>
  </si>
  <si>
    <t>HOMELESS</t>
  </si>
  <si>
    <t>ORGAN TRANSPLANT</t>
  </si>
  <si>
    <t>NONGAME WILDLIFE</t>
  </si>
  <si>
    <t>SCHOOL DISTRICT</t>
  </si>
  <si>
    <t>TOTAL OTHER PAYMENTS</t>
  </si>
  <si>
    <t>USE TAX</t>
  </si>
  <si>
    <t>RECAPTURE</t>
  </si>
  <si>
    <t>WITHHOLDING</t>
  </si>
  <si>
    <t>PREPAID TAXES</t>
  </si>
  <si>
    <t>TARGETED BUSINESS</t>
  </si>
  <si>
    <t>SPECIAL NEEDS ADOPTION</t>
  </si>
  <si>
    <t>OFF-HIGHWAY GAS TAX</t>
  </si>
  <si>
    <t>WITHHOLDING AND CREDITS</t>
  </si>
  <si>
    <t>NET REFUND</t>
  </si>
  <si>
    <t>TAXES DUE WITH RETURN</t>
  </si>
  <si>
    <t>PAID TAXES</t>
  </si>
  <si>
    <t>PAID PENALTY</t>
  </si>
  <si>
    <t>PAID INTEREST</t>
  </si>
  <si>
    <t>PENALTY ASSESSED</t>
  </si>
  <si>
    <t>INTEREST ASSESSED</t>
  </si>
  <si>
    <t>STATE INCOME TAX ADD BACK</t>
  </si>
  <si>
    <t>LUMP SUM DISTRIBUTIONN</t>
  </si>
  <si>
    <t>EDUCATION SAVING ADDITION</t>
  </si>
  <si>
    <t>ADOPTION REFUND ADDITION</t>
  </si>
  <si>
    <t>STATE TAX REFUND DEDUCTION</t>
  </si>
  <si>
    <t>MEDICAL SAVING DEDUCTION</t>
  </si>
  <si>
    <t>EDUCATION SAVING DEDUCTION</t>
  </si>
  <si>
    <t>HEALTH INSURANCE PREMIUM</t>
  </si>
  <si>
    <t>LONG TERM INSURANCE PREMIUM</t>
  </si>
  <si>
    <t>NON-RES. UTAH TAXABLE INCOME</t>
  </si>
  <si>
    <t>NON-RES ADJUSTED GROSS INCOME</t>
  </si>
  <si>
    <t>TOTAL NON-REFUNDABLE CREDITS</t>
  </si>
  <si>
    <t>RENEWABLE ENERGY SYSTEM</t>
  </si>
  <si>
    <t>CLEAN FUEL</t>
  </si>
  <si>
    <t>TOTAL TAX</t>
  </si>
  <si>
    <t>TOTAL REFUNDABLE CREDITS</t>
  </si>
  <si>
    <t>NON-RESIDENT'S WITHHOLDING</t>
  </si>
  <si>
    <t>MINERAL PRODUCTION WITHHOLDING</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</si>
  <si>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</si>
  <si>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</si>
  <si>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</si>
  <si>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</si>
  <si>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2002</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</si>
  <si>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</si>
  <si>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</si>
  <si>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</si>
  <si>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</si>
  <si>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</si>
  <si>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</si>
  <si>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</si>
  <si>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</si>
  <si>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</si>
  <si>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</si>
  <si>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</si>
  <si>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2002 TC-40 Utah Individual Income Tax Returns processed as of November 2003.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</si>
  <si>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</si>
  <si>
    <t>Over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</si>
</sst>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3"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000000"/>
      <name val="Arial Unicode MS"/>
      <family val="2"/>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6">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7" fillId="0" borderId="0"/>
  </cellStyleXfs>
  <cellXfs count="48">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0" xfId="0" applyAlignment="1">
      <alignment horizontal="right"/>
    </xf>
    <xf numFmtId="167" fontId="0" fillId="0" borderId="0" xfId="43" applyNumberFormat="1" applyFont="1" applyFill="1"/>
    <xf numFmtId="0" fontId="26" fillId="0" borderId="0" xfId="0" applyFont="1" applyAlignment="1">
      <alignment vertical="center"/>
    </xf>
    <xf numFmtId="6" fontId="0" fillId="0" borderId="0" xfId="0" applyNumberFormat="1"/>
    <xf numFmtId="0" fontId="28" fillId="34" borderId="0" xfId="47" applyFont="1" applyFill="1" applyAlignment="1">
      <alignment wrapText="1"/>
    </xf>
    <xf numFmtId="0" fontId="27" fillId="34" borderId="0" xfId="47" applyFill="1"/>
    <xf numFmtId="0" fontId="29" fillId="0" borderId="0" xfId="47" applyFont="1" applyAlignment="1">
      <alignment wrapText="1"/>
    </xf>
    <xf numFmtId="0" fontId="30" fillId="34" borderId="0" xfId="47" applyFont="1" applyFill="1" applyAlignment="1">
      <alignment wrapText="1"/>
    </xf>
    <xf numFmtId="0" fontId="31" fillId="34" borderId="15"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2"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AF632889-CBB5-44E6-9BE0-1F1A7603C440}"/>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election activeCell="B5" sqref="B5"/>
    </sheetView>
  </sheetViews>
  <sheetFormatPr defaultColWidth="8.85546875" defaultRowHeight="15" x14ac:dyDescent="0.25"/>
  <cols>
    <col min="3" max="3" width="113.42578125" customWidth="1"/>
  </cols>
  <sheetData>
    <row r="2" spans="2:3" ht="18.75" x14ac:dyDescent="0.3">
      <c r="B2" s="42" t="s">
        <v>87</v>
      </c>
      <c r="C2" s="42"/>
    </row>
    <row r="3" spans="2:3" x14ac:dyDescent="0.25">
      <c r="B3" s="43" t="s">
        <v>88</v>
      </c>
      <c r="C3" s="43"/>
    </row>
    <row r="4" spans="2:3" x14ac:dyDescent="0.25">
      <c r="B4" s="11"/>
      <c r="C4" s="11"/>
    </row>
    <row r="5" spans="2:3" ht="15.75" x14ac:dyDescent="0.25">
      <c r="B5" s="22" t="s">
        <v>203</v>
      </c>
      <c r="C5" s="21" t="s">
        <v>199</v>
      </c>
    </row>
    <row r="6" spans="2:3" ht="15.75" x14ac:dyDescent="0.25">
      <c r="B6" s="20" t="s">
        <v>11</v>
      </c>
      <c r="C6" s="12" t="s">
        <v>32</v>
      </c>
    </row>
    <row r="7" spans="2:3" ht="15.75" x14ac:dyDescent="0.25">
      <c r="B7" s="20" t="s">
        <v>12</v>
      </c>
      <c r="C7" s="12" t="s">
        <v>204</v>
      </c>
    </row>
    <row r="8" spans="2:3" ht="15.75" x14ac:dyDescent="0.25">
      <c r="B8" s="20" t="s">
        <v>13</v>
      </c>
      <c r="C8" s="12" t="s">
        <v>24</v>
      </c>
    </row>
    <row r="9" spans="2:3" ht="15.75" x14ac:dyDescent="0.25">
      <c r="B9" s="20" t="s">
        <v>14</v>
      </c>
      <c r="C9" s="12" t="s">
        <v>211</v>
      </c>
    </row>
    <row r="10" spans="2:3" ht="15.75" x14ac:dyDescent="0.25">
      <c r="B10" s="20" t="s">
        <v>15</v>
      </c>
      <c r="C10" s="12" t="s">
        <v>212</v>
      </c>
    </row>
    <row r="11" spans="2:3" ht="15.75" x14ac:dyDescent="0.25">
      <c r="B11" s="20" t="s">
        <v>16</v>
      </c>
      <c r="C11" s="12" t="s">
        <v>213</v>
      </c>
    </row>
    <row r="12" spans="2:3" ht="15.75" x14ac:dyDescent="0.25">
      <c r="B12" s="20" t="s">
        <v>17</v>
      </c>
      <c r="C12" s="12"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4FFA-0C65-49F9-BABB-318AC22C8DD2}">
  <dimension ref="A1:A9"/>
  <sheetViews>
    <sheetView workbookViewId="0"/>
  </sheetViews>
  <sheetFormatPr defaultColWidth="8.85546875" defaultRowHeight="15" x14ac:dyDescent="0.25"/>
  <cols>
    <col min="1" max="1" width="99.140625" customWidth="1"/>
  </cols>
  <sheetData>
    <row r="1" spans="1:1" x14ac:dyDescent="0.25">
      <c r="A1" s="9" t="s">
        <v>33</v>
      </c>
    </row>
    <row r="3" spans="1:1" s="36" customFormat="1" ht="24" customHeight="1" x14ac:dyDescent="0.3">
      <c r="A3" s="35" t="s">
        <v>202</v>
      </c>
    </row>
    <row r="4" spans="1:1" s="36" customFormat="1" ht="18.95" customHeight="1" x14ac:dyDescent="0.3">
      <c r="A4" s="37" t="s">
        <v>198</v>
      </c>
    </row>
    <row r="5" spans="1:1" s="36" customFormat="1" ht="21" customHeight="1" x14ac:dyDescent="0.3">
      <c r="A5" s="38" t="s">
        <v>199</v>
      </c>
    </row>
    <row r="6" spans="1:1" s="36" customFormat="1" ht="12.95" customHeight="1" x14ac:dyDescent="0.2"/>
    <row r="7" spans="1:1" s="36" customFormat="1" ht="57.75" customHeight="1" x14ac:dyDescent="0.2">
      <c r="A7" s="39" t="s">
        <v>214</v>
      </c>
    </row>
    <row r="8" spans="1:1" s="36" customFormat="1" ht="81.75" customHeight="1" x14ac:dyDescent="0.2">
      <c r="A8" s="39" t="s">
        <v>200</v>
      </c>
    </row>
    <row r="9" spans="1:1" s="36" customFormat="1" ht="40.5" customHeight="1" x14ac:dyDescent="0.2">
      <c r="A9" s="39" t="s">
        <v>201</v>
      </c>
    </row>
  </sheetData>
  <hyperlinks>
    <hyperlink ref="A1" location="CONTENTS!A1" display="back to table of contents" xr:uid="{A9C1217D-6018-4C46-B9C4-3B31E3FA7A41}"/>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 min="8" max="8" width="15.140625" style="2" customWidth="1"/>
  </cols>
  <sheetData>
    <row r="1" spans="1:7" x14ac:dyDescent="0.25">
      <c r="A1" s="9" t="s">
        <v>33</v>
      </c>
    </row>
    <row r="2" spans="1:7" ht="19.5" thickBot="1" x14ac:dyDescent="0.35">
      <c r="B2" s="45" t="s">
        <v>32</v>
      </c>
      <c r="C2" s="45"/>
      <c r="D2" s="45"/>
      <c r="E2" s="45"/>
      <c r="F2" s="45"/>
      <c r="G2" s="45"/>
    </row>
    <row r="3" spans="1:7" ht="46.5" thickTop="1" thickBot="1" x14ac:dyDescent="0.3">
      <c r="B3" s="13" t="s">
        <v>9</v>
      </c>
      <c r="C3" s="14" t="s">
        <v>83</v>
      </c>
      <c r="D3" s="15" t="s">
        <v>84</v>
      </c>
      <c r="E3" s="15" t="s">
        <v>85</v>
      </c>
      <c r="F3" s="15" t="s">
        <v>1</v>
      </c>
      <c r="G3" s="16" t="s">
        <v>86</v>
      </c>
    </row>
    <row r="4" spans="1:7" ht="15.75" thickTop="1" x14ac:dyDescent="0.25">
      <c r="B4" s="3" t="s">
        <v>10</v>
      </c>
      <c r="C4" s="1">
        <v>893274</v>
      </c>
      <c r="D4" s="1">
        <v>2050352</v>
      </c>
      <c r="E4" s="7">
        <v>1468090707</v>
      </c>
      <c r="F4" s="7">
        <v>37426515626</v>
      </c>
      <c r="G4" s="2">
        <v>3.9225952040807276E-2</v>
      </c>
    </row>
    <row r="5" spans="1:7" x14ac:dyDescent="0.25">
      <c r="B5" s="4" t="s">
        <v>69</v>
      </c>
      <c r="C5" s="1">
        <v>10130</v>
      </c>
      <c r="D5" s="1">
        <v>18925</v>
      </c>
      <c r="E5" s="7">
        <v>9366</v>
      </c>
      <c r="F5" s="7">
        <v>-949784591</v>
      </c>
      <c r="G5" s="2">
        <v>-9.8611833554162172E-6</v>
      </c>
    </row>
    <row r="6" spans="1:7" x14ac:dyDescent="0.25">
      <c r="B6" s="3" t="s">
        <v>70</v>
      </c>
      <c r="C6" s="1">
        <v>86138</v>
      </c>
      <c r="D6" s="1">
        <v>48092</v>
      </c>
      <c r="E6" s="7">
        <v>246431</v>
      </c>
      <c r="F6" s="7">
        <v>233233651</v>
      </c>
      <c r="G6" s="2">
        <v>1.0565842404962396E-3</v>
      </c>
    </row>
    <row r="7" spans="1:7" x14ac:dyDescent="0.25">
      <c r="B7" s="3" t="s">
        <v>71</v>
      </c>
      <c r="C7" s="1">
        <v>85627</v>
      </c>
      <c r="D7" s="1">
        <v>91772</v>
      </c>
      <c r="E7" s="7">
        <v>3424839</v>
      </c>
      <c r="F7" s="7">
        <v>636273502</v>
      </c>
      <c r="G7" s="2">
        <v>5.3826522544702798E-3</v>
      </c>
    </row>
    <row r="8" spans="1:7" x14ac:dyDescent="0.25">
      <c r="B8" s="3" t="s">
        <v>72</v>
      </c>
      <c r="C8" s="1">
        <v>79685</v>
      </c>
      <c r="D8" s="1">
        <v>129129</v>
      </c>
      <c r="E8" s="7">
        <v>12090549</v>
      </c>
      <c r="F8" s="7">
        <v>994858263</v>
      </c>
      <c r="G8" s="2">
        <v>1.2153036718558169E-2</v>
      </c>
    </row>
    <row r="9" spans="1:7" x14ac:dyDescent="0.25">
      <c r="B9" s="3" t="s">
        <v>73</v>
      </c>
      <c r="C9" s="1">
        <v>76140</v>
      </c>
      <c r="D9" s="1">
        <v>144969</v>
      </c>
      <c r="E9" s="7">
        <v>22858309</v>
      </c>
      <c r="F9" s="7">
        <v>1330704513</v>
      </c>
      <c r="G9" s="2">
        <v>1.7177599366870112E-2</v>
      </c>
    </row>
    <row r="10" spans="1:7" x14ac:dyDescent="0.25">
      <c r="B10" s="3" t="s">
        <v>74</v>
      </c>
      <c r="C10" s="1">
        <v>67959</v>
      </c>
      <c r="D10" s="1">
        <v>144800</v>
      </c>
      <c r="E10" s="7">
        <v>33575832</v>
      </c>
      <c r="F10" s="7">
        <v>1524033017</v>
      </c>
      <c r="G10" s="2">
        <v>2.2030908533788019E-2</v>
      </c>
    </row>
    <row r="11" spans="1:7" x14ac:dyDescent="0.25">
      <c r="B11" s="3" t="s">
        <v>75</v>
      </c>
      <c r="C11" s="1">
        <v>58286</v>
      </c>
      <c r="D11" s="1">
        <v>134186</v>
      </c>
      <c r="E11" s="7">
        <v>41889820</v>
      </c>
      <c r="F11" s="7">
        <v>1599651814</v>
      </c>
      <c r="G11" s="2">
        <v>2.6186836181089093E-2</v>
      </c>
    </row>
    <row r="12" spans="1:7" x14ac:dyDescent="0.25">
      <c r="B12" s="3" t="s">
        <v>76</v>
      </c>
      <c r="C12" s="1">
        <v>49845</v>
      </c>
      <c r="D12" s="1">
        <v>123558</v>
      </c>
      <c r="E12" s="7">
        <v>47122034</v>
      </c>
      <c r="F12" s="7">
        <v>1617164128</v>
      </c>
      <c r="G12" s="2">
        <v>2.9138683689624856E-2</v>
      </c>
    </row>
    <row r="13" spans="1:7" x14ac:dyDescent="0.25">
      <c r="B13" s="3" t="s">
        <v>77</v>
      </c>
      <c r="C13" s="1">
        <v>45866</v>
      </c>
      <c r="D13" s="1">
        <v>122730</v>
      </c>
      <c r="E13" s="7">
        <v>54194195</v>
      </c>
      <c r="F13" s="7">
        <v>1718409925</v>
      </c>
      <c r="G13" s="2">
        <v>3.1537408048897299E-2</v>
      </c>
    </row>
    <row r="14" spans="1:7" x14ac:dyDescent="0.25">
      <c r="B14" s="3" t="s">
        <v>78</v>
      </c>
      <c r="C14" s="1">
        <v>41320</v>
      </c>
      <c r="D14" s="1">
        <v>118389</v>
      </c>
      <c r="E14" s="7">
        <v>59318913</v>
      </c>
      <c r="F14" s="7">
        <v>1754520705</v>
      </c>
      <c r="G14" s="2">
        <v>3.3809183802137009E-2</v>
      </c>
    </row>
    <row r="15" spans="1:7" x14ac:dyDescent="0.25">
      <c r="B15" s="3" t="s">
        <v>79</v>
      </c>
      <c r="C15" s="1">
        <v>38021</v>
      </c>
      <c r="D15" s="1">
        <v>115005</v>
      </c>
      <c r="E15" s="7">
        <v>64544061</v>
      </c>
      <c r="F15" s="7">
        <v>1804884532</v>
      </c>
      <c r="G15" s="2">
        <v>3.5760770207542564E-2</v>
      </c>
    </row>
    <row r="16" spans="1:7" x14ac:dyDescent="0.25">
      <c r="B16" s="3" t="s">
        <v>80</v>
      </c>
      <c r="C16" s="1">
        <v>133770</v>
      </c>
      <c r="D16" s="1">
        <v>439522</v>
      </c>
      <c r="E16" s="7">
        <v>324626513</v>
      </c>
      <c r="F16" s="7">
        <v>8187130933</v>
      </c>
      <c r="G16" s="2">
        <v>3.9650827091517821E-2</v>
      </c>
    </row>
    <row r="17" spans="2:7" x14ac:dyDescent="0.25">
      <c r="B17" s="3" t="s">
        <v>81</v>
      </c>
      <c r="C17" s="1">
        <v>63099</v>
      </c>
      <c r="D17" s="1">
        <v>217992</v>
      </c>
      <c r="E17" s="7">
        <v>235669131</v>
      </c>
      <c r="F17" s="7">
        <v>5409268152</v>
      </c>
      <c r="G17" s="2">
        <v>4.3567655434657029E-2</v>
      </c>
    </row>
    <row r="18" spans="2:7" x14ac:dyDescent="0.25">
      <c r="B18" s="3" t="s">
        <v>82</v>
      </c>
      <c r="C18" s="1">
        <v>49683</v>
      </c>
      <c r="D18" s="1">
        <v>174428</v>
      </c>
      <c r="E18" s="7">
        <v>319259909</v>
      </c>
      <c r="F18" s="7">
        <v>6809896317</v>
      </c>
      <c r="G18" s="2">
        <v>4.6881757685944513E-2</v>
      </c>
    </row>
    <row r="19" spans="2:7" ht="15.75" thickBot="1" x14ac:dyDescent="0.3">
      <c r="B19" s="5" t="s">
        <v>89</v>
      </c>
      <c r="C19" s="6">
        <v>7705</v>
      </c>
      <c r="D19" s="1">
        <v>26855</v>
      </c>
      <c r="E19" s="8">
        <v>249260805</v>
      </c>
      <c r="F19" s="8">
        <v>4756270765</v>
      </c>
      <c r="G19" s="2">
        <v>5.2406773566012491E-2</v>
      </c>
    </row>
    <row r="20" spans="2:7" ht="15.75" thickTop="1" x14ac:dyDescent="0.25">
      <c r="B20" s="44" t="s">
        <v>30</v>
      </c>
      <c r="C20" s="44"/>
      <c r="D20" s="44"/>
      <c r="E20" s="44"/>
      <c r="F20" s="44"/>
      <c r="G20" s="44"/>
    </row>
    <row r="22" spans="2:7" x14ac:dyDescent="0.25">
      <c r="D22" s="1"/>
      <c r="E22" s="1"/>
      <c r="F22" s="1"/>
    </row>
  </sheetData>
  <mergeCells count="2">
    <mergeCell ref="B20:G20"/>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workbookViewId="0"/>
  </sheetViews>
  <sheetFormatPr defaultColWidth="8.85546875" defaultRowHeight="15" x14ac:dyDescent="0.25"/>
  <cols>
    <col min="2" max="2" width="22" bestFit="1" customWidth="1"/>
    <col min="3" max="3" width="12.85546875" customWidth="1"/>
    <col min="4" max="4" width="17.5703125" customWidth="1"/>
    <col min="5" max="5" width="20.28515625" customWidth="1"/>
  </cols>
  <sheetData>
    <row r="1" spans="1:5" x14ac:dyDescent="0.25">
      <c r="A1" s="9" t="s">
        <v>33</v>
      </c>
    </row>
    <row r="2" spans="1:5" ht="19.5" thickBot="1" x14ac:dyDescent="0.35">
      <c r="B2" s="45" t="s">
        <v>204</v>
      </c>
      <c r="C2" s="46"/>
      <c r="D2" s="46"/>
      <c r="E2" s="46"/>
    </row>
    <row r="3" spans="1:5" ht="52.5" customHeight="1" thickTop="1" thickBot="1" x14ac:dyDescent="0.3">
      <c r="B3" s="14" t="s">
        <v>3</v>
      </c>
      <c r="C3" s="14" t="s">
        <v>83</v>
      </c>
      <c r="D3" s="15" t="s">
        <v>205</v>
      </c>
      <c r="E3" s="15" t="s">
        <v>206</v>
      </c>
    </row>
    <row r="4" spans="1:5" ht="15.75" thickTop="1" x14ac:dyDescent="0.25">
      <c r="B4" t="s">
        <v>21</v>
      </c>
      <c r="C4" s="1">
        <v>883761</v>
      </c>
      <c r="D4" s="7">
        <v>38397498903</v>
      </c>
      <c r="E4" s="7">
        <v>43447.831374093221</v>
      </c>
    </row>
    <row r="5" spans="1:5" x14ac:dyDescent="0.25">
      <c r="B5" t="s">
        <v>207</v>
      </c>
      <c r="C5" s="1">
        <v>353765</v>
      </c>
      <c r="D5" s="7">
        <v>7043915102</v>
      </c>
      <c r="E5" s="7">
        <v>19911.283202125705</v>
      </c>
    </row>
    <row r="6" spans="1:5" x14ac:dyDescent="0.25">
      <c r="B6" t="s">
        <v>208</v>
      </c>
      <c r="C6" s="1">
        <v>87104</v>
      </c>
      <c r="D6" s="7">
        <v>2321640647</v>
      </c>
      <c r="E6" s="7">
        <v>26653.662828343131</v>
      </c>
    </row>
    <row r="7" spans="1:5" x14ac:dyDescent="0.25">
      <c r="B7" t="s">
        <v>209</v>
      </c>
      <c r="C7" s="1">
        <v>430628</v>
      </c>
      <c r="D7" s="7">
        <v>28603986280</v>
      </c>
      <c r="E7" s="7">
        <v>66423.888553461453</v>
      </c>
    </row>
    <row r="8" spans="1:5" x14ac:dyDescent="0.25">
      <c r="B8" t="s">
        <v>210</v>
      </c>
      <c r="C8" s="1">
        <v>12264</v>
      </c>
      <c r="D8" s="7">
        <v>427956874</v>
      </c>
      <c r="E8" s="7">
        <v>34895.374592302673</v>
      </c>
    </row>
    <row r="10" spans="1:5" x14ac:dyDescent="0.25">
      <c r="D10" s="7"/>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1.85546875" style="7" customWidth="1"/>
    <col min="9" max="9" width="13.42578125" style="7" bestFit="1" customWidth="1"/>
    <col min="10" max="10" width="11.7109375" style="7" customWidth="1"/>
    <col min="11" max="11" width="12" style="7" customWidth="1"/>
    <col min="12" max="12" width="13" style="7" customWidth="1"/>
    <col min="13" max="13" width="12.140625" customWidth="1"/>
    <col min="14" max="14" width="12.28515625" customWidth="1"/>
    <col min="15" max="15" width="11.85546875" customWidth="1"/>
  </cols>
  <sheetData>
    <row r="1" spans="1:15" x14ac:dyDescent="0.25">
      <c r="A1" s="9" t="s">
        <v>33</v>
      </c>
    </row>
    <row r="2" spans="1:15" ht="19.5" thickBot="1" x14ac:dyDescent="0.35">
      <c r="B2" s="45" t="s">
        <v>25</v>
      </c>
      <c r="C2" s="45"/>
      <c r="D2" s="45"/>
      <c r="E2" s="45"/>
      <c r="F2" s="45"/>
      <c r="G2" s="45"/>
      <c r="H2" s="45"/>
      <c r="I2" s="45"/>
      <c r="J2" s="45"/>
      <c r="K2" s="45"/>
      <c r="L2" s="45"/>
      <c r="M2" s="45"/>
      <c r="N2" s="45"/>
      <c r="O2" s="45"/>
    </row>
    <row r="3" spans="1:15" ht="46.5" thickTop="1" thickBot="1" x14ac:dyDescent="0.3">
      <c r="B3" s="13" t="s">
        <v>2</v>
      </c>
      <c r="C3" s="13" t="s">
        <v>3</v>
      </c>
      <c r="D3" s="14" t="s">
        <v>0</v>
      </c>
      <c r="E3" s="15" t="s">
        <v>4</v>
      </c>
      <c r="F3" s="15" t="s">
        <v>5</v>
      </c>
      <c r="G3" s="15" t="s">
        <v>93</v>
      </c>
      <c r="H3" s="15" t="s">
        <v>94</v>
      </c>
      <c r="I3" s="15" t="s">
        <v>95</v>
      </c>
      <c r="J3" s="15" t="s">
        <v>6</v>
      </c>
      <c r="K3" s="15" t="s">
        <v>96</v>
      </c>
      <c r="L3" s="15" t="s">
        <v>97</v>
      </c>
      <c r="M3" s="15" t="s">
        <v>98</v>
      </c>
      <c r="N3" s="15" t="s">
        <v>7</v>
      </c>
      <c r="O3" s="15" t="s">
        <v>8</v>
      </c>
    </row>
    <row r="4" spans="1:15" ht="15.75" thickTop="1" x14ac:dyDescent="0.25">
      <c r="B4" t="s">
        <v>21</v>
      </c>
      <c r="C4" t="s">
        <v>21</v>
      </c>
      <c r="D4" s="1">
        <v>963630</v>
      </c>
      <c r="E4" s="7">
        <v>3000</v>
      </c>
      <c r="F4" s="7">
        <v>5000</v>
      </c>
      <c r="G4" s="7">
        <v>10000</v>
      </c>
      <c r="H4" s="7">
        <v>16000</v>
      </c>
      <c r="I4" s="7">
        <v>22000</v>
      </c>
      <c r="J4" s="7">
        <v>29000</v>
      </c>
      <c r="K4" s="7">
        <v>38000</v>
      </c>
      <c r="L4" s="7">
        <v>49000</v>
      </c>
      <c r="M4" s="7">
        <v>64000</v>
      </c>
      <c r="N4" s="7">
        <v>88000</v>
      </c>
      <c r="O4" s="7">
        <v>118000</v>
      </c>
    </row>
    <row r="5" spans="1:15" x14ac:dyDescent="0.25">
      <c r="B5" t="s">
        <v>21</v>
      </c>
      <c r="C5" t="s">
        <v>34</v>
      </c>
      <c r="D5" s="1">
        <v>387563</v>
      </c>
      <c r="E5" s="7">
        <v>2000</v>
      </c>
      <c r="F5" s="7">
        <v>3000</v>
      </c>
      <c r="G5" s="7">
        <v>5000</v>
      </c>
      <c r="H5" s="7">
        <v>7000</v>
      </c>
      <c r="I5" s="7">
        <v>10000</v>
      </c>
      <c r="J5" s="7">
        <v>14000</v>
      </c>
      <c r="K5" s="7">
        <v>18000</v>
      </c>
      <c r="L5" s="7">
        <v>23000</v>
      </c>
      <c r="M5" s="7">
        <v>30000</v>
      </c>
      <c r="N5" s="7">
        <v>43000</v>
      </c>
      <c r="O5" s="7">
        <v>57000</v>
      </c>
    </row>
    <row r="6" spans="1:15" x14ac:dyDescent="0.25">
      <c r="B6" t="s">
        <v>21</v>
      </c>
      <c r="C6" t="s">
        <v>35</v>
      </c>
      <c r="D6" s="1">
        <v>91372</v>
      </c>
      <c r="E6" s="7">
        <v>5000</v>
      </c>
      <c r="F6" s="7">
        <v>8000</v>
      </c>
      <c r="G6" s="7">
        <v>12000</v>
      </c>
      <c r="H6" s="7">
        <v>15000</v>
      </c>
      <c r="I6" s="7">
        <v>18000</v>
      </c>
      <c r="J6" s="7">
        <v>21000</v>
      </c>
      <c r="K6" s="7">
        <v>25000</v>
      </c>
      <c r="L6" s="7">
        <v>30000</v>
      </c>
      <c r="M6" s="7">
        <v>37000</v>
      </c>
      <c r="N6" s="7">
        <v>49000</v>
      </c>
      <c r="O6" s="7">
        <v>62000</v>
      </c>
    </row>
    <row r="7" spans="1:15" x14ac:dyDescent="0.25">
      <c r="B7" t="s">
        <v>21</v>
      </c>
      <c r="C7" t="s">
        <v>36</v>
      </c>
      <c r="D7" s="1">
        <v>470715</v>
      </c>
      <c r="E7" s="7">
        <v>13000</v>
      </c>
      <c r="F7" s="7">
        <v>18000</v>
      </c>
      <c r="G7" s="7">
        <v>27000</v>
      </c>
      <c r="H7" s="7">
        <v>36000</v>
      </c>
      <c r="I7" s="7">
        <v>44000</v>
      </c>
      <c r="J7" s="7">
        <v>52000</v>
      </c>
      <c r="K7" s="7">
        <v>61000</v>
      </c>
      <c r="L7" s="7">
        <v>71000</v>
      </c>
      <c r="M7" s="7">
        <v>85000</v>
      </c>
      <c r="N7" s="7">
        <v>114000</v>
      </c>
      <c r="O7" s="7">
        <v>159000</v>
      </c>
    </row>
    <row r="8" spans="1:15" x14ac:dyDescent="0.25">
      <c r="B8" t="s">
        <v>21</v>
      </c>
      <c r="C8" t="s">
        <v>37</v>
      </c>
      <c r="D8" s="1">
        <v>13980</v>
      </c>
      <c r="E8" s="7">
        <v>3000</v>
      </c>
      <c r="F8" s="7">
        <v>5000</v>
      </c>
      <c r="G8" s="7">
        <v>9000</v>
      </c>
      <c r="H8" s="7">
        <v>14000</v>
      </c>
      <c r="I8" s="7">
        <v>18000</v>
      </c>
      <c r="J8" s="7">
        <v>23000</v>
      </c>
      <c r="K8" s="7">
        <v>27000</v>
      </c>
      <c r="L8" s="7">
        <v>33000</v>
      </c>
      <c r="M8" s="7">
        <v>42000</v>
      </c>
      <c r="N8" s="7">
        <v>59000</v>
      </c>
      <c r="O8" s="7">
        <v>87000</v>
      </c>
    </row>
    <row r="9" spans="1:15" x14ac:dyDescent="0.25">
      <c r="B9" t="s">
        <v>22</v>
      </c>
      <c r="C9" t="s">
        <v>21</v>
      </c>
      <c r="D9" s="1">
        <v>79869</v>
      </c>
      <c r="E9" s="7">
        <v>4000</v>
      </c>
      <c r="F9" s="7">
        <v>7000</v>
      </c>
      <c r="G9" s="7">
        <v>12000</v>
      </c>
      <c r="H9" s="7">
        <v>17000</v>
      </c>
      <c r="I9" s="7">
        <v>24000</v>
      </c>
      <c r="J9" s="7">
        <v>33000</v>
      </c>
      <c r="K9" s="7">
        <v>44000</v>
      </c>
      <c r="L9" s="7">
        <v>60000</v>
      </c>
      <c r="M9" s="7">
        <v>85000</v>
      </c>
      <c r="N9" s="7">
        <v>156000</v>
      </c>
      <c r="O9" s="7">
        <v>356000</v>
      </c>
    </row>
    <row r="10" spans="1:15" x14ac:dyDescent="0.25">
      <c r="B10" t="s">
        <v>23</v>
      </c>
      <c r="C10" t="s">
        <v>21</v>
      </c>
      <c r="D10" s="1">
        <v>883761</v>
      </c>
      <c r="E10" s="7">
        <v>3000</v>
      </c>
      <c r="F10" s="7">
        <v>5000</v>
      </c>
      <c r="G10" s="7">
        <v>10000</v>
      </c>
      <c r="H10" s="7">
        <v>16000</v>
      </c>
      <c r="I10" s="7">
        <v>22000</v>
      </c>
      <c r="J10" s="7">
        <v>29000</v>
      </c>
      <c r="K10" s="7">
        <v>38000</v>
      </c>
      <c r="L10" s="7">
        <v>49000</v>
      </c>
      <c r="M10" s="7">
        <v>63000</v>
      </c>
      <c r="N10" s="7">
        <v>85000</v>
      </c>
      <c r="O10" s="7">
        <v>110000</v>
      </c>
    </row>
    <row r="11" spans="1:15" x14ac:dyDescent="0.25">
      <c r="B11" t="s">
        <v>22</v>
      </c>
      <c r="C11" t="s">
        <v>34</v>
      </c>
      <c r="D11" s="1">
        <v>33798</v>
      </c>
      <c r="E11" s="7">
        <v>3000</v>
      </c>
      <c r="F11" s="7">
        <v>4000</v>
      </c>
      <c r="G11" s="7">
        <v>7000</v>
      </c>
      <c r="H11" s="7">
        <v>9000</v>
      </c>
      <c r="I11" s="7">
        <v>12000</v>
      </c>
      <c r="J11" s="7">
        <v>16000</v>
      </c>
      <c r="K11" s="7">
        <v>20000</v>
      </c>
      <c r="L11" s="7">
        <v>27000</v>
      </c>
      <c r="M11" s="7">
        <v>39000</v>
      </c>
      <c r="N11" s="7">
        <v>63000</v>
      </c>
      <c r="O11" s="7">
        <v>103000</v>
      </c>
    </row>
    <row r="12" spans="1:15" x14ac:dyDescent="0.25">
      <c r="B12" t="s">
        <v>22</v>
      </c>
      <c r="C12" t="s">
        <v>35</v>
      </c>
      <c r="D12" s="1">
        <v>4268</v>
      </c>
      <c r="E12" s="7">
        <v>6000</v>
      </c>
      <c r="F12" s="7">
        <v>8000</v>
      </c>
      <c r="G12" s="7">
        <v>12000</v>
      </c>
      <c r="H12" s="7">
        <v>15000</v>
      </c>
      <c r="I12" s="7">
        <v>18000</v>
      </c>
      <c r="J12" s="7">
        <v>22000</v>
      </c>
      <c r="K12" s="7">
        <v>27000</v>
      </c>
      <c r="L12" s="7">
        <v>34000</v>
      </c>
      <c r="M12" s="7">
        <v>45000</v>
      </c>
      <c r="N12" s="7">
        <v>71000</v>
      </c>
      <c r="O12" s="7">
        <v>133000</v>
      </c>
    </row>
    <row r="13" spans="1:15" x14ac:dyDescent="0.25">
      <c r="B13" t="s">
        <v>22</v>
      </c>
      <c r="C13" t="s">
        <v>36</v>
      </c>
      <c r="D13" s="1">
        <v>40087</v>
      </c>
      <c r="E13" s="7">
        <v>13000</v>
      </c>
      <c r="F13" s="7">
        <v>19000</v>
      </c>
      <c r="G13" s="7">
        <v>28000</v>
      </c>
      <c r="H13" s="7">
        <v>37000</v>
      </c>
      <c r="I13" s="7">
        <v>46000</v>
      </c>
      <c r="J13" s="7">
        <v>58000</v>
      </c>
      <c r="K13" s="7">
        <v>72000</v>
      </c>
      <c r="L13" s="7">
        <v>92000</v>
      </c>
      <c r="M13" s="7">
        <v>130000</v>
      </c>
      <c r="N13" s="7">
        <v>263000</v>
      </c>
      <c r="O13" s="7">
        <v>630000</v>
      </c>
    </row>
    <row r="14" spans="1:15" x14ac:dyDescent="0.25">
      <c r="B14" t="s">
        <v>22</v>
      </c>
      <c r="C14" t="s">
        <v>37</v>
      </c>
      <c r="D14" s="1">
        <v>1716</v>
      </c>
      <c r="E14" s="7">
        <v>3000</v>
      </c>
      <c r="F14" s="7">
        <v>6000</v>
      </c>
      <c r="G14" s="7">
        <v>10000</v>
      </c>
      <c r="H14" s="7">
        <v>14000</v>
      </c>
      <c r="I14" s="7">
        <v>18000</v>
      </c>
      <c r="J14" s="7">
        <v>24000</v>
      </c>
      <c r="K14" s="7">
        <v>32000</v>
      </c>
      <c r="L14" s="7">
        <v>44000</v>
      </c>
      <c r="M14" s="7">
        <v>66000</v>
      </c>
      <c r="N14" s="7">
        <v>178000</v>
      </c>
      <c r="O14" s="7">
        <v>830000</v>
      </c>
    </row>
    <row r="15" spans="1:15" x14ac:dyDescent="0.25">
      <c r="B15" t="s">
        <v>23</v>
      </c>
      <c r="C15" t="s">
        <v>34</v>
      </c>
      <c r="D15" s="1">
        <v>353765</v>
      </c>
      <c r="E15" s="7">
        <v>1000</v>
      </c>
      <c r="F15" s="7">
        <v>3000</v>
      </c>
      <c r="G15" s="7">
        <v>5000</v>
      </c>
      <c r="H15" s="7">
        <v>7000</v>
      </c>
      <c r="I15" s="7">
        <v>10000</v>
      </c>
      <c r="J15" s="7">
        <v>13000</v>
      </c>
      <c r="K15" s="7">
        <v>18000</v>
      </c>
      <c r="L15" s="7">
        <v>23000</v>
      </c>
      <c r="M15" s="7">
        <v>30000</v>
      </c>
      <c r="N15" s="7">
        <v>42000</v>
      </c>
      <c r="O15" s="7">
        <v>54000</v>
      </c>
    </row>
    <row r="16" spans="1:15" x14ac:dyDescent="0.25">
      <c r="B16" t="s">
        <v>23</v>
      </c>
      <c r="C16" t="s">
        <v>35</v>
      </c>
      <c r="D16" s="1">
        <v>87104</v>
      </c>
      <c r="E16" s="7">
        <v>5000</v>
      </c>
      <c r="F16" s="7">
        <v>8000</v>
      </c>
      <c r="G16" s="7">
        <v>12000</v>
      </c>
      <c r="H16" s="7">
        <v>15000</v>
      </c>
      <c r="I16" s="7">
        <v>18000</v>
      </c>
      <c r="J16" s="7">
        <v>21000</v>
      </c>
      <c r="K16" s="7">
        <v>25000</v>
      </c>
      <c r="L16" s="7">
        <v>30000</v>
      </c>
      <c r="M16" s="7">
        <v>37000</v>
      </c>
      <c r="N16" s="7">
        <v>48000</v>
      </c>
      <c r="O16" s="7">
        <v>60000</v>
      </c>
    </row>
    <row r="17" spans="2:15" x14ac:dyDescent="0.25">
      <c r="B17" t="s">
        <v>23</v>
      </c>
      <c r="C17" t="s">
        <v>36</v>
      </c>
      <c r="D17" s="1">
        <v>430628</v>
      </c>
      <c r="E17" s="7">
        <v>13000</v>
      </c>
      <c r="F17" s="7">
        <v>18000</v>
      </c>
      <c r="G17" s="7">
        <v>27000</v>
      </c>
      <c r="H17" s="7">
        <v>36000</v>
      </c>
      <c r="I17" s="7">
        <v>43000</v>
      </c>
      <c r="J17" s="7">
        <v>51000</v>
      </c>
      <c r="K17" s="7">
        <v>60000</v>
      </c>
      <c r="L17" s="7">
        <v>70000</v>
      </c>
      <c r="M17" s="7">
        <v>83000</v>
      </c>
      <c r="N17" s="7">
        <v>108000</v>
      </c>
      <c r="O17" s="7">
        <v>143000</v>
      </c>
    </row>
    <row r="18" spans="2:15" ht="15.75" thickBot="1" x14ac:dyDescent="0.3">
      <c r="B18" t="s">
        <v>23</v>
      </c>
      <c r="C18" t="s">
        <v>37</v>
      </c>
      <c r="D18" s="1">
        <v>12264</v>
      </c>
      <c r="E18" s="7">
        <v>3000</v>
      </c>
      <c r="F18" s="7">
        <v>5000</v>
      </c>
      <c r="G18" s="7">
        <v>9000</v>
      </c>
      <c r="H18" s="7">
        <v>14000</v>
      </c>
      <c r="I18" s="7">
        <v>18000</v>
      </c>
      <c r="J18" s="7">
        <v>22000</v>
      </c>
      <c r="K18" s="7">
        <v>27000</v>
      </c>
      <c r="L18" s="7">
        <v>33000</v>
      </c>
      <c r="M18" s="7">
        <v>41000</v>
      </c>
      <c r="N18" s="7">
        <v>55000</v>
      </c>
      <c r="O18" s="7">
        <v>74000</v>
      </c>
    </row>
    <row r="19" spans="2:15" ht="15.75" thickTop="1" x14ac:dyDescent="0.25">
      <c r="B19" s="40" t="s">
        <v>99</v>
      </c>
      <c r="C19" s="40"/>
      <c r="D19" s="40"/>
      <c r="E19" s="40"/>
      <c r="F19" s="40"/>
      <c r="G19" s="40"/>
      <c r="H19" s="40"/>
      <c r="I19" s="40"/>
      <c r="J19" s="40"/>
      <c r="K19" s="40"/>
      <c r="L19" s="40"/>
      <c r="M19" s="40"/>
      <c r="N19" s="40"/>
      <c r="O19" s="40"/>
    </row>
    <row r="20" spans="2:15" x14ac:dyDescent="0.25">
      <c r="B20" s="41" t="s">
        <v>215</v>
      </c>
      <c r="C20" s="41"/>
      <c r="D20" s="41"/>
      <c r="E20" s="41"/>
      <c r="F20" s="41"/>
      <c r="G20" s="41"/>
      <c r="H20" s="41"/>
      <c r="I20" s="41"/>
      <c r="J20" s="41"/>
      <c r="K20" s="41"/>
      <c r="L20" s="41"/>
      <c r="M20" s="41"/>
      <c r="N20" s="41"/>
      <c r="O20" s="41"/>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heetViews>
  <sheetFormatPr defaultColWidth="8.85546875" defaultRowHeight="15" x14ac:dyDescent="0.25"/>
  <cols>
    <col min="2" max="2" width="23.5703125" customWidth="1"/>
    <col min="3" max="3" width="11.7109375" customWidth="1"/>
    <col min="4" max="4" width="10.42578125" customWidth="1"/>
    <col min="5" max="5" width="11.5703125" customWidth="1"/>
    <col min="6" max="6" width="14" customWidth="1"/>
    <col min="7" max="7" width="12.42578125" customWidth="1"/>
    <col min="8" max="8" width="17" customWidth="1"/>
    <col min="9" max="9" width="10.140625" bestFit="1" customWidth="1"/>
    <col min="10" max="10" width="13.28515625" customWidth="1"/>
    <col min="11" max="11" width="11.42578125" customWidth="1"/>
    <col min="12" max="12" width="14.140625" customWidth="1"/>
  </cols>
  <sheetData>
    <row r="1" spans="1:11" x14ac:dyDescent="0.25">
      <c r="A1" s="9" t="s">
        <v>33</v>
      </c>
    </row>
    <row r="2" spans="1:11" ht="19.5" thickBot="1" x14ac:dyDescent="0.35">
      <c r="B2" s="45" t="s">
        <v>26</v>
      </c>
      <c r="C2" s="45"/>
      <c r="D2" s="45"/>
      <c r="E2" s="45"/>
      <c r="F2" s="45"/>
      <c r="G2" s="45"/>
      <c r="H2" s="45"/>
      <c r="I2" s="45"/>
      <c r="J2" s="45"/>
      <c r="K2" s="45"/>
    </row>
    <row r="3" spans="1:11" ht="56.25" customHeight="1" thickTop="1" thickBot="1" x14ac:dyDescent="0.3">
      <c r="B3" s="13" t="s">
        <v>3</v>
      </c>
      <c r="C3" s="13" t="s">
        <v>109</v>
      </c>
      <c r="D3" s="13" t="s">
        <v>83</v>
      </c>
      <c r="E3" s="13" t="s">
        <v>110</v>
      </c>
      <c r="F3" s="13" t="s">
        <v>111</v>
      </c>
      <c r="G3" s="13" t="s">
        <v>112</v>
      </c>
      <c r="H3" s="13" t="s">
        <v>113</v>
      </c>
      <c r="I3" s="13" t="s">
        <v>114</v>
      </c>
      <c r="J3" s="13" t="s">
        <v>115</v>
      </c>
      <c r="K3" s="13" t="s">
        <v>116</v>
      </c>
    </row>
    <row r="4" spans="1:11" ht="15.75" thickTop="1" x14ac:dyDescent="0.25">
      <c r="B4" t="s">
        <v>21</v>
      </c>
      <c r="C4" t="s">
        <v>21</v>
      </c>
      <c r="D4" s="1">
        <v>696990</v>
      </c>
      <c r="E4" s="28">
        <v>1</v>
      </c>
      <c r="F4" s="7">
        <v>22811</v>
      </c>
      <c r="G4" s="28">
        <v>1</v>
      </c>
      <c r="H4" s="7">
        <v>4467</v>
      </c>
      <c r="I4" s="28">
        <v>0.19600000000000001</v>
      </c>
      <c r="J4" s="7">
        <v>18343</v>
      </c>
      <c r="K4" s="28">
        <v>0.80400000000000005</v>
      </c>
    </row>
    <row r="5" spans="1:11" x14ac:dyDescent="0.25">
      <c r="B5" t="s">
        <v>21</v>
      </c>
      <c r="C5" t="s">
        <v>117</v>
      </c>
      <c r="D5" s="1">
        <v>127782</v>
      </c>
      <c r="E5" s="28">
        <v>0.183</v>
      </c>
      <c r="F5" s="7">
        <v>408</v>
      </c>
      <c r="G5" s="28">
        <v>1.7999999999999999E-2</v>
      </c>
      <c r="H5" s="7">
        <v>408</v>
      </c>
      <c r="I5" s="28">
        <v>1.7999999999999999E-2</v>
      </c>
      <c r="J5" s="7">
        <v>0</v>
      </c>
      <c r="K5" s="28">
        <v>0</v>
      </c>
    </row>
    <row r="6" spans="1:11" x14ac:dyDescent="0.25">
      <c r="B6" t="s">
        <v>21</v>
      </c>
      <c r="C6" t="s">
        <v>118</v>
      </c>
      <c r="D6" s="1">
        <v>569208</v>
      </c>
      <c r="E6" s="28">
        <v>0.81699999999999995</v>
      </c>
      <c r="F6" s="7">
        <v>22403</v>
      </c>
      <c r="G6" s="28">
        <v>0.98199999999999998</v>
      </c>
      <c r="H6" s="7">
        <v>4060</v>
      </c>
      <c r="I6" s="28">
        <v>0.17799999999999999</v>
      </c>
      <c r="J6" s="7">
        <v>18343</v>
      </c>
      <c r="K6" s="28">
        <v>0.80400000000000005</v>
      </c>
    </row>
    <row r="7" spans="1:11" x14ac:dyDescent="0.25">
      <c r="B7" t="s">
        <v>119</v>
      </c>
      <c r="C7" t="s">
        <v>117</v>
      </c>
      <c r="D7" s="1">
        <v>65232</v>
      </c>
      <c r="E7" s="28">
        <v>9.4E-2</v>
      </c>
      <c r="F7" s="7">
        <v>127</v>
      </c>
      <c r="G7" s="28">
        <v>6.0000000000000001E-3</v>
      </c>
      <c r="H7" s="7">
        <v>127</v>
      </c>
      <c r="I7" s="28">
        <v>6.0000000000000001E-3</v>
      </c>
      <c r="J7" s="7">
        <v>0</v>
      </c>
      <c r="K7" s="28">
        <v>0</v>
      </c>
    </row>
    <row r="8" spans="1:11" x14ac:dyDescent="0.25">
      <c r="B8" t="s">
        <v>119</v>
      </c>
      <c r="C8" t="s">
        <v>118</v>
      </c>
      <c r="D8" s="1">
        <v>188363</v>
      </c>
      <c r="E8" s="28">
        <v>0.27</v>
      </c>
      <c r="F8" s="7">
        <v>4002</v>
      </c>
      <c r="G8" s="28">
        <v>0.17499999999999999</v>
      </c>
      <c r="H8" s="7">
        <v>812</v>
      </c>
      <c r="I8" s="28">
        <v>3.5999999999999997E-2</v>
      </c>
      <c r="J8" s="7">
        <v>3190</v>
      </c>
      <c r="K8" s="28">
        <v>0.14000000000000001</v>
      </c>
    </row>
    <row r="9" spans="1:11" x14ac:dyDescent="0.25">
      <c r="B9" t="s">
        <v>120</v>
      </c>
      <c r="C9" t="s">
        <v>117</v>
      </c>
      <c r="D9" s="1">
        <v>22007</v>
      </c>
      <c r="E9" s="28">
        <v>3.2000000000000001E-2</v>
      </c>
      <c r="F9" s="7">
        <v>99</v>
      </c>
      <c r="G9" s="28">
        <v>4.0000000000000001E-3</v>
      </c>
      <c r="H9" s="7">
        <v>99</v>
      </c>
      <c r="I9" s="28">
        <v>4.0000000000000001E-3</v>
      </c>
      <c r="J9" s="7">
        <v>0</v>
      </c>
      <c r="K9" s="28">
        <v>0</v>
      </c>
    </row>
    <row r="10" spans="1:11" x14ac:dyDescent="0.25">
      <c r="B10" t="s">
        <v>120</v>
      </c>
      <c r="C10" t="s">
        <v>118</v>
      </c>
      <c r="D10" s="1">
        <v>39999</v>
      </c>
      <c r="E10" s="28">
        <v>5.7000000000000002E-2</v>
      </c>
      <c r="F10" s="7">
        <v>1002</v>
      </c>
      <c r="G10" s="28">
        <v>4.3999999999999997E-2</v>
      </c>
      <c r="H10" s="7">
        <v>345</v>
      </c>
      <c r="I10" s="28">
        <v>1.4999999999999999E-2</v>
      </c>
      <c r="J10" s="7">
        <v>657</v>
      </c>
      <c r="K10" s="28">
        <v>2.9000000000000001E-2</v>
      </c>
    </row>
    <row r="11" spans="1:11" x14ac:dyDescent="0.25">
      <c r="B11" t="s">
        <v>121</v>
      </c>
      <c r="C11" t="s">
        <v>117</v>
      </c>
      <c r="D11" s="1">
        <v>39046</v>
      </c>
      <c r="E11" s="28">
        <v>5.6000000000000001E-2</v>
      </c>
      <c r="F11" s="7">
        <v>178</v>
      </c>
      <c r="G11" s="28">
        <v>8.0000000000000002E-3</v>
      </c>
      <c r="H11" s="7">
        <v>178</v>
      </c>
      <c r="I11" s="28">
        <v>8.0000000000000002E-3</v>
      </c>
      <c r="J11" s="7">
        <v>0</v>
      </c>
      <c r="K11" s="28">
        <v>0</v>
      </c>
    </row>
    <row r="12" spans="1:11" x14ac:dyDescent="0.25">
      <c r="B12" t="s">
        <v>121</v>
      </c>
      <c r="C12" t="s">
        <v>118</v>
      </c>
      <c r="D12" s="1">
        <v>332038</v>
      </c>
      <c r="E12" s="28">
        <v>0.47599999999999998</v>
      </c>
      <c r="F12" s="7">
        <v>17134</v>
      </c>
      <c r="G12" s="28">
        <v>0.751</v>
      </c>
      <c r="H12" s="7">
        <v>2864</v>
      </c>
      <c r="I12" s="28">
        <v>0.126</v>
      </c>
      <c r="J12" s="7">
        <v>14269</v>
      </c>
      <c r="K12" s="28">
        <v>0.626</v>
      </c>
    </row>
    <row r="13" spans="1:11" x14ac:dyDescent="0.25">
      <c r="B13" t="s">
        <v>122</v>
      </c>
      <c r="C13" t="s">
        <v>117</v>
      </c>
      <c r="D13" s="1">
        <v>1497</v>
      </c>
      <c r="E13" s="28">
        <v>2E-3</v>
      </c>
      <c r="F13" s="7">
        <v>3</v>
      </c>
      <c r="G13" s="28">
        <v>0</v>
      </c>
      <c r="H13" s="7">
        <v>3</v>
      </c>
      <c r="I13" s="28">
        <v>0</v>
      </c>
      <c r="J13" s="7">
        <v>0</v>
      </c>
      <c r="K13" s="28">
        <v>0</v>
      </c>
    </row>
    <row r="14" spans="1:11" ht="15.75" thickBot="1" x14ac:dyDescent="0.3">
      <c r="B14" s="25" t="s">
        <v>122</v>
      </c>
      <c r="C14" s="25" t="s">
        <v>118</v>
      </c>
      <c r="D14" s="26">
        <v>8808</v>
      </c>
      <c r="E14" s="29">
        <v>1.2999999999999999E-2</v>
      </c>
      <c r="F14" s="27">
        <v>265</v>
      </c>
      <c r="G14" s="29">
        <v>1.2E-2</v>
      </c>
      <c r="H14" s="27">
        <v>38</v>
      </c>
      <c r="I14" s="29">
        <v>2E-3</v>
      </c>
      <c r="J14" s="27">
        <v>227</v>
      </c>
      <c r="K14" s="29">
        <v>0.01</v>
      </c>
    </row>
  </sheetData>
  <mergeCells count="1">
    <mergeCell ref="B2:K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6"/>
  <sheetViews>
    <sheetView workbookViewId="0"/>
  </sheetViews>
  <sheetFormatPr defaultColWidth="8.85546875" defaultRowHeight="15" x14ac:dyDescent="0.25"/>
  <cols>
    <col min="2" max="2" width="23.140625" customWidth="1"/>
    <col min="3" max="3" width="15.85546875" customWidth="1"/>
    <col min="4" max="4" width="9.42578125" style="1" bestFit="1" customWidth="1"/>
    <col min="5" max="5" width="16.42578125" style="7" customWidth="1"/>
    <col min="6" max="6" width="19.7109375" style="7" bestFit="1" customWidth="1"/>
    <col min="7" max="7" width="14.28515625" customWidth="1"/>
    <col min="8" max="8" width="13.28515625" style="2" customWidth="1"/>
  </cols>
  <sheetData>
    <row r="1" spans="1:5" x14ac:dyDescent="0.25">
      <c r="A1" s="9" t="s">
        <v>33</v>
      </c>
    </row>
    <row r="2" spans="1:5" ht="19.5" thickBot="1" x14ac:dyDescent="0.35">
      <c r="B2" s="45" t="s">
        <v>31</v>
      </c>
      <c r="C2" s="45"/>
      <c r="D2" s="45"/>
      <c r="E2" s="45"/>
    </row>
    <row r="3" spans="1:5" ht="64.5" thickTop="1" thickBot="1" x14ac:dyDescent="0.3">
      <c r="B3" s="19" t="s">
        <v>27</v>
      </c>
      <c r="C3" s="19" t="s">
        <v>2</v>
      </c>
      <c r="D3" s="17" t="s">
        <v>83</v>
      </c>
      <c r="E3" s="19" t="s">
        <v>19</v>
      </c>
    </row>
    <row r="4" spans="1:5" ht="15.75" thickTop="1" x14ac:dyDescent="0.25">
      <c r="B4" t="s">
        <v>38</v>
      </c>
      <c r="C4" t="s">
        <v>39</v>
      </c>
      <c r="D4" s="1">
        <v>42</v>
      </c>
      <c r="E4" s="7">
        <v>19296</v>
      </c>
    </row>
    <row r="5" spans="1:5" x14ac:dyDescent="0.25">
      <c r="B5" t="s">
        <v>38</v>
      </c>
      <c r="C5" t="s">
        <v>40</v>
      </c>
      <c r="D5" s="1">
        <v>2121</v>
      </c>
      <c r="E5" s="7">
        <v>2186186</v>
      </c>
    </row>
    <row r="6" spans="1:5" x14ac:dyDescent="0.25">
      <c r="B6" t="s">
        <v>41</v>
      </c>
      <c r="C6" t="s">
        <v>39</v>
      </c>
      <c r="D6" s="1">
        <v>297</v>
      </c>
      <c r="E6" s="7">
        <v>156277</v>
      </c>
    </row>
    <row r="7" spans="1:5" x14ac:dyDescent="0.25">
      <c r="B7" t="s">
        <v>41</v>
      </c>
      <c r="C7" t="s">
        <v>40</v>
      </c>
      <c r="D7" s="1">
        <v>16979</v>
      </c>
      <c r="E7" s="7">
        <v>23247120</v>
      </c>
    </row>
    <row r="8" spans="1:5" x14ac:dyDescent="0.25">
      <c r="B8" t="s">
        <v>42</v>
      </c>
      <c r="C8" t="s">
        <v>39</v>
      </c>
      <c r="D8" s="1">
        <v>1186</v>
      </c>
      <c r="E8" s="7">
        <v>531736</v>
      </c>
    </row>
    <row r="9" spans="1:5" x14ac:dyDescent="0.25">
      <c r="B9" t="s">
        <v>42</v>
      </c>
      <c r="C9" t="s">
        <v>40</v>
      </c>
      <c r="D9" s="1">
        <v>33711</v>
      </c>
      <c r="E9" s="7">
        <v>46674989</v>
      </c>
    </row>
    <row r="10" spans="1:5" x14ac:dyDescent="0.25">
      <c r="B10" t="s">
        <v>43</v>
      </c>
      <c r="C10" t="s">
        <v>39</v>
      </c>
      <c r="D10" s="1">
        <v>142</v>
      </c>
      <c r="E10" s="7">
        <v>126735</v>
      </c>
    </row>
    <row r="11" spans="1:5" x14ac:dyDescent="0.25">
      <c r="B11" t="s">
        <v>43</v>
      </c>
      <c r="C11" t="s">
        <v>40</v>
      </c>
      <c r="D11" s="1">
        <v>7689</v>
      </c>
      <c r="E11" s="7">
        <v>10528519</v>
      </c>
    </row>
    <row r="12" spans="1:5" x14ac:dyDescent="0.25">
      <c r="B12" t="s">
        <v>44</v>
      </c>
      <c r="C12" t="s">
        <v>39</v>
      </c>
      <c r="D12" s="1">
        <v>20</v>
      </c>
      <c r="E12" s="7">
        <v>15773</v>
      </c>
    </row>
    <row r="13" spans="1:5" x14ac:dyDescent="0.25">
      <c r="B13" t="s">
        <v>44</v>
      </c>
      <c r="C13" t="s">
        <v>40</v>
      </c>
      <c r="D13" s="1">
        <v>301</v>
      </c>
      <c r="E13" s="7">
        <v>411568</v>
      </c>
    </row>
    <row r="14" spans="1:5" x14ac:dyDescent="0.25">
      <c r="B14" t="s">
        <v>45</v>
      </c>
      <c r="C14" t="s">
        <v>39</v>
      </c>
      <c r="D14" s="1">
        <v>2828</v>
      </c>
      <c r="E14" s="7">
        <v>2461767</v>
      </c>
    </row>
    <row r="15" spans="1:5" x14ac:dyDescent="0.25">
      <c r="B15" t="s">
        <v>45</v>
      </c>
      <c r="C15" t="s">
        <v>40</v>
      </c>
      <c r="D15" s="1">
        <v>94886</v>
      </c>
      <c r="E15" s="7">
        <v>178381683</v>
      </c>
    </row>
    <row r="16" spans="1:5" x14ac:dyDescent="0.25">
      <c r="B16" t="s">
        <v>46</v>
      </c>
      <c r="C16" t="s">
        <v>39</v>
      </c>
      <c r="D16" s="1">
        <v>94</v>
      </c>
      <c r="E16" s="7">
        <v>57226</v>
      </c>
    </row>
    <row r="17" spans="2:5" x14ac:dyDescent="0.25">
      <c r="B17" t="s">
        <v>46</v>
      </c>
      <c r="C17" t="s">
        <v>40</v>
      </c>
      <c r="D17" s="1">
        <v>5587</v>
      </c>
      <c r="E17" s="7">
        <v>6020552</v>
      </c>
    </row>
    <row r="18" spans="2:5" x14ac:dyDescent="0.25">
      <c r="B18" t="s">
        <v>47</v>
      </c>
      <c r="C18" t="s">
        <v>39</v>
      </c>
      <c r="D18" s="1">
        <v>62</v>
      </c>
      <c r="E18" s="7">
        <v>33611</v>
      </c>
    </row>
    <row r="19" spans="2:5" x14ac:dyDescent="0.25">
      <c r="B19" t="s">
        <v>47</v>
      </c>
      <c r="C19" t="s">
        <v>40</v>
      </c>
      <c r="D19" s="1">
        <v>3746</v>
      </c>
      <c r="E19" s="7">
        <v>4921822</v>
      </c>
    </row>
    <row r="20" spans="2:5" x14ac:dyDescent="0.25">
      <c r="B20" t="s">
        <v>48</v>
      </c>
      <c r="C20" t="s">
        <v>39</v>
      </c>
      <c r="D20" s="1">
        <v>50</v>
      </c>
      <c r="E20" s="7">
        <v>29436</v>
      </c>
    </row>
    <row r="21" spans="2:5" x14ac:dyDescent="0.25">
      <c r="B21" t="s">
        <v>48</v>
      </c>
      <c r="C21" t="s">
        <v>40</v>
      </c>
      <c r="D21" s="1">
        <v>1733</v>
      </c>
      <c r="E21" s="7">
        <v>1500190</v>
      </c>
    </row>
    <row r="22" spans="2:5" x14ac:dyDescent="0.25">
      <c r="B22" t="s">
        <v>49</v>
      </c>
      <c r="C22" t="s">
        <v>39</v>
      </c>
      <c r="D22" s="1">
        <v>169</v>
      </c>
      <c r="E22" s="7">
        <v>166484</v>
      </c>
    </row>
    <row r="23" spans="2:5" x14ac:dyDescent="0.25">
      <c r="B23" t="s">
        <v>49</v>
      </c>
      <c r="C23" t="s">
        <v>40</v>
      </c>
      <c r="D23" s="1">
        <v>3477</v>
      </c>
      <c r="E23" s="7">
        <v>4059187</v>
      </c>
    </row>
    <row r="24" spans="2:5" x14ac:dyDescent="0.25">
      <c r="B24" t="s">
        <v>50</v>
      </c>
      <c r="C24" t="s">
        <v>39</v>
      </c>
      <c r="D24" s="1">
        <v>422</v>
      </c>
      <c r="E24" s="7">
        <v>206296</v>
      </c>
    </row>
    <row r="25" spans="2:5" x14ac:dyDescent="0.25">
      <c r="B25" t="s">
        <v>50</v>
      </c>
      <c r="C25" t="s">
        <v>40</v>
      </c>
      <c r="D25" s="1">
        <v>11696</v>
      </c>
      <c r="E25" s="7">
        <v>12945148</v>
      </c>
    </row>
    <row r="26" spans="2:5" x14ac:dyDescent="0.25">
      <c r="B26" t="s">
        <v>51</v>
      </c>
      <c r="C26" t="s">
        <v>39</v>
      </c>
      <c r="D26" s="1">
        <v>35</v>
      </c>
      <c r="E26" s="7">
        <v>16614</v>
      </c>
    </row>
    <row r="27" spans="2:5" x14ac:dyDescent="0.25">
      <c r="B27" t="s">
        <v>51</v>
      </c>
      <c r="C27" t="s">
        <v>40</v>
      </c>
      <c r="D27" s="1">
        <v>2928</v>
      </c>
      <c r="E27" s="7">
        <v>3248938</v>
      </c>
    </row>
    <row r="28" spans="2:5" x14ac:dyDescent="0.25">
      <c r="B28" t="s">
        <v>52</v>
      </c>
      <c r="C28" t="s">
        <v>39</v>
      </c>
      <c r="D28" s="1">
        <v>125</v>
      </c>
      <c r="E28" s="7">
        <v>54492</v>
      </c>
    </row>
    <row r="29" spans="2:5" x14ac:dyDescent="0.25">
      <c r="B29" t="s">
        <v>52</v>
      </c>
      <c r="C29" t="s">
        <v>40</v>
      </c>
      <c r="D29" s="1">
        <v>2220</v>
      </c>
      <c r="E29" s="7">
        <v>2424111</v>
      </c>
    </row>
    <row r="30" spans="2:5" x14ac:dyDescent="0.25">
      <c r="B30" t="s">
        <v>53</v>
      </c>
      <c r="C30" t="s">
        <v>39</v>
      </c>
      <c r="D30" s="1">
        <v>56</v>
      </c>
      <c r="E30" s="7">
        <v>18697</v>
      </c>
    </row>
    <row r="31" spans="2:5" x14ac:dyDescent="0.25">
      <c r="B31" t="s">
        <v>53</v>
      </c>
      <c r="C31" t="s">
        <v>40</v>
      </c>
      <c r="D31" s="1">
        <v>4197</v>
      </c>
      <c r="E31" s="7">
        <v>4729562</v>
      </c>
    </row>
    <row r="32" spans="2:5" x14ac:dyDescent="0.25">
      <c r="B32" t="s">
        <v>54</v>
      </c>
      <c r="C32" t="s">
        <v>39</v>
      </c>
      <c r="D32" s="1">
        <v>57</v>
      </c>
      <c r="E32" s="7">
        <v>59969</v>
      </c>
    </row>
    <row r="33" spans="2:5" x14ac:dyDescent="0.25">
      <c r="B33" t="s">
        <v>54</v>
      </c>
      <c r="C33" t="s">
        <v>40</v>
      </c>
      <c r="D33" s="1">
        <v>3020</v>
      </c>
      <c r="E33" s="7">
        <v>5354270</v>
      </c>
    </row>
    <row r="34" spans="2:5" x14ac:dyDescent="0.25">
      <c r="B34" t="s">
        <v>55</v>
      </c>
      <c r="C34" t="s">
        <v>39</v>
      </c>
      <c r="D34" s="10" t="s">
        <v>90</v>
      </c>
      <c r="E34" s="10" t="s">
        <v>90</v>
      </c>
    </row>
    <row r="35" spans="2:5" x14ac:dyDescent="0.25">
      <c r="B35" t="s">
        <v>55</v>
      </c>
      <c r="C35" t="s">
        <v>40</v>
      </c>
      <c r="D35" s="10" t="s">
        <v>90</v>
      </c>
      <c r="E35" s="10" t="s">
        <v>90</v>
      </c>
    </row>
    <row r="36" spans="2:5" x14ac:dyDescent="0.25">
      <c r="B36" t="s">
        <v>56</v>
      </c>
      <c r="C36" t="s">
        <v>39</v>
      </c>
      <c r="D36" s="1">
        <v>23</v>
      </c>
      <c r="E36" s="7">
        <v>9906</v>
      </c>
    </row>
    <row r="37" spans="2:5" x14ac:dyDescent="0.25">
      <c r="B37" t="s">
        <v>56</v>
      </c>
      <c r="C37" t="s">
        <v>40</v>
      </c>
      <c r="D37" s="1">
        <v>733</v>
      </c>
      <c r="E37" s="7">
        <v>928420</v>
      </c>
    </row>
    <row r="38" spans="2:5" x14ac:dyDescent="0.25">
      <c r="B38" t="s">
        <v>57</v>
      </c>
      <c r="C38" t="s">
        <v>39</v>
      </c>
      <c r="D38" s="1">
        <v>8387</v>
      </c>
      <c r="E38" s="7">
        <v>7169782</v>
      </c>
    </row>
    <row r="39" spans="2:5" x14ac:dyDescent="0.25">
      <c r="B39" t="s">
        <v>57</v>
      </c>
      <c r="C39" t="s">
        <v>40</v>
      </c>
      <c r="D39" s="1">
        <v>367818</v>
      </c>
      <c r="E39" s="7">
        <v>659719828</v>
      </c>
    </row>
    <row r="40" spans="2:5" x14ac:dyDescent="0.25">
      <c r="B40" t="s">
        <v>58</v>
      </c>
      <c r="C40" t="s">
        <v>39</v>
      </c>
      <c r="D40" s="1">
        <v>75</v>
      </c>
      <c r="E40" s="7">
        <v>26802</v>
      </c>
    </row>
    <row r="41" spans="2:5" x14ac:dyDescent="0.25">
      <c r="B41" t="s">
        <v>58</v>
      </c>
      <c r="C41" t="s">
        <v>40</v>
      </c>
      <c r="D41" s="1">
        <v>2695</v>
      </c>
      <c r="E41" s="7">
        <v>2440043</v>
      </c>
    </row>
    <row r="42" spans="2:5" x14ac:dyDescent="0.25">
      <c r="B42" t="s">
        <v>59</v>
      </c>
      <c r="C42" t="s">
        <v>39</v>
      </c>
      <c r="D42" s="1">
        <v>107</v>
      </c>
      <c r="E42" s="7">
        <v>53519</v>
      </c>
    </row>
    <row r="43" spans="2:5" x14ac:dyDescent="0.25">
      <c r="B43" t="s">
        <v>59</v>
      </c>
      <c r="C43" t="s">
        <v>40</v>
      </c>
      <c r="D43" s="1">
        <v>7248</v>
      </c>
      <c r="E43" s="7">
        <v>7329902</v>
      </c>
    </row>
    <row r="44" spans="2:5" x14ac:dyDescent="0.25">
      <c r="B44" t="s">
        <v>60</v>
      </c>
      <c r="C44" t="s">
        <v>39</v>
      </c>
      <c r="D44" s="1">
        <v>113</v>
      </c>
      <c r="E44" s="7">
        <v>49176</v>
      </c>
    </row>
    <row r="45" spans="2:5" x14ac:dyDescent="0.25">
      <c r="B45" t="s">
        <v>60</v>
      </c>
      <c r="C45" t="s">
        <v>40</v>
      </c>
      <c r="D45" s="1">
        <v>6720</v>
      </c>
      <c r="E45" s="7">
        <v>7483298</v>
      </c>
    </row>
    <row r="46" spans="2:5" x14ac:dyDescent="0.25">
      <c r="B46" t="s">
        <v>61</v>
      </c>
      <c r="C46" t="s">
        <v>39</v>
      </c>
      <c r="D46" s="1">
        <v>862</v>
      </c>
      <c r="E46" s="7">
        <v>1205024</v>
      </c>
    </row>
    <row r="47" spans="2:5" x14ac:dyDescent="0.25">
      <c r="B47" t="s">
        <v>61</v>
      </c>
      <c r="C47" t="s">
        <v>40</v>
      </c>
      <c r="D47" s="1">
        <v>13532</v>
      </c>
      <c r="E47" s="7">
        <v>41699438</v>
      </c>
    </row>
    <row r="48" spans="2:5" x14ac:dyDescent="0.25">
      <c r="B48" t="s">
        <v>62</v>
      </c>
      <c r="C48" t="s">
        <v>39</v>
      </c>
      <c r="D48" s="1">
        <v>441</v>
      </c>
      <c r="E48" s="7">
        <v>368870</v>
      </c>
    </row>
    <row r="49" spans="2:5" x14ac:dyDescent="0.25">
      <c r="B49" t="s">
        <v>62</v>
      </c>
      <c r="C49" t="s">
        <v>40</v>
      </c>
      <c r="D49" s="1">
        <v>16304</v>
      </c>
      <c r="E49" s="7">
        <v>24624239</v>
      </c>
    </row>
    <row r="50" spans="2:5" x14ac:dyDescent="0.25">
      <c r="B50" t="s">
        <v>63</v>
      </c>
      <c r="C50" t="s">
        <v>39</v>
      </c>
      <c r="D50" s="1">
        <v>206</v>
      </c>
      <c r="E50" s="7">
        <v>108431</v>
      </c>
    </row>
    <row r="51" spans="2:5" x14ac:dyDescent="0.25">
      <c r="B51" t="s">
        <v>63</v>
      </c>
      <c r="C51" t="s">
        <v>40</v>
      </c>
      <c r="D51" s="1">
        <v>8878</v>
      </c>
      <c r="E51" s="7">
        <v>12316776</v>
      </c>
    </row>
    <row r="52" spans="2:5" x14ac:dyDescent="0.25">
      <c r="B52" t="s">
        <v>64</v>
      </c>
      <c r="C52" t="s">
        <v>39</v>
      </c>
      <c r="D52" s="1">
        <v>4858</v>
      </c>
      <c r="E52" s="7">
        <v>2149406</v>
      </c>
    </row>
    <row r="53" spans="2:5" x14ac:dyDescent="0.25">
      <c r="B53" t="s">
        <v>64</v>
      </c>
      <c r="C53" t="s">
        <v>40</v>
      </c>
      <c r="D53" s="1">
        <v>132037</v>
      </c>
      <c r="E53" s="7">
        <v>200913024</v>
      </c>
    </row>
    <row r="54" spans="2:5" x14ac:dyDescent="0.25">
      <c r="B54" t="s">
        <v>65</v>
      </c>
      <c r="C54" t="s">
        <v>39</v>
      </c>
      <c r="D54" s="1">
        <v>160</v>
      </c>
      <c r="E54" s="7">
        <v>132583</v>
      </c>
    </row>
    <row r="55" spans="2:5" x14ac:dyDescent="0.25">
      <c r="B55" t="s">
        <v>65</v>
      </c>
      <c r="C55" t="s">
        <v>40</v>
      </c>
      <c r="D55" s="1">
        <v>6334</v>
      </c>
      <c r="E55" s="7">
        <v>10376930</v>
      </c>
    </row>
    <row r="56" spans="2:5" x14ac:dyDescent="0.25">
      <c r="B56" t="s">
        <v>66</v>
      </c>
      <c r="C56" t="s">
        <v>39</v>
      </c>
      <c r="D56" s="1">
        <v>1437</v>
      </c>
      <c r="E56" s="7">
        <v>779906</v>
      </c>
    </row>
    <row r="57" spans="2:5" x14ac:dyDescent="0.25">
      <c r="B57" t="s">
        <v>66</v>
      </c>
      <c r="C57" t="s">
        <v>40</v>
      </c>
      <c r="D57" s="1">
        <v>35139</v>
      </c>
      <c r="E57" s="7">
        <v>44214932</v>
      </c>
    </row>
    <row r="58" spans="2:5" x14ac:dyDescent="0.25">
      <c r="B58" t="s">
        <v>67</v>
      </c>
      <c r="C58" t="s">
        <v>39</v>
      </c>
      <c r="D58" s="1">
        <v>33</v>
      </c>
      <c r="E58" s="7">
        <v>6613</v>
      </c>
    </row>
    <row r="59" spans="2:5" x14ac:dyDescent="0.25">
      <c r="B59" t="s">
        <v>67</v>
      </c>
      <c r="C59" t="s">
        <v>40</v>
      </c>
      <c r="D59" s="1">
        <v>881</v>
      </c>
      <c r="E59" s="7">
        <v>799478</v>
      </c>
    </row>
    <row r="60" spans="2:5" x14ac:dyDescent="0.25">
      <c r="B60" t="s">
        <v>68</v>
      </c>
      <c r="C60" t="s">
        <v>39</v>
      </c>
      <c r="D60" s="1">
        <v>1770</v>
      </c>
      <c r="E60" s="7">
        <v>1305843</v>
      </c>
    </row>
    <row r="61" spans="2:5" x14ac:dyDescent="0.25">
      <c r="B61" t="s">
        <v>68</v>
      </c>
      <c r="C61" t="s">
        <v>40</v>
      </c>
      <c r="D61" s="1">
        <v>81740</v>
      </c>
      <c r="E61" s="7">
        <v>128914631</v>
      </c>
    </row>
    <row r="62" spans="2:5" x14ac:dyDescent="0.25">
      <c r="B62" t="s">
        <v>91</v>
      </c>
      <c r="C62" t="s">
        <v>39</v>
      </c>
      <c r="D62" s="1">
        <v>56776</v>
      </c>
      <c r="E62" s="7">
        <v>47107712</v>
      </c>
    </row>
    <row r="63" spans="2:5" x14ac:dyDescent="0.25">
      <c r="B63" t="s">
        <v>91</v>
      </c>
      <c r="C63" t="s">
        <v>40</v>
      </c>
      <c r="D63" s="1">
        <v>18468</v>
      </c>
      <c r="E63" s="7">
        <v>19370491</v>
      </c>
    </row>
    <row r="64" spans="2:5" x14ac:dyDescent="0.25">
      <c r="B64" t="s">
        <v>92</v>
      </c>
      <c r="C64" t="s">
        <v>39</v>
      </c>
      <c r="D64" s="1">
        <v>80840</v>
      </c>
      <c r="E64" s="7">
        <v>64429145</v>
      </c>
    </row>
    <row r="65" spans="2:5" ht="15.75" thickBot="1" x14ac:dyDescent="0.3">
      <c r="B65" t="s">
        <v>92</v>
      </c>
      <c r="C65" t="s">
        <v>40</v>
      </c>
      <c r="D65" s="1">
        <v>893274</v>
      </c>
      <c r="E65" s="7">
        <v>1468090707</v>
      </c>
    </row>
    <row r="66" spans="2:5" ht="15.75" thickTop="1" x14ac:dyDescent="0.25">
      <c r="B66" s="47" t="s">
        <v>28</v>
      </c>
      <c r="C66" s="47"/>
      <c r="D66" s="47"/>
      <c r="E66" s="23"/>
    </row>
  </sheetData>
  <mergeCells count="2">
    <mergeCell ref="B2:E2"/>
    <mergeCell ref="B66:D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3"/>
  <sheetViews>
    <sheetView workbookViewId="0"/>
  </sheetViews>
  <sheetFormatPr defaultColWidth="8.85546875" defaultRowHeight="15" x14ac:dyDescent="0.25"/>
  <cols>
    <col min="2" max="2" width="32.28515625" customWidth="1"/>
    <col min="3" max="3" width="13.28515625" customWidth="1"/>
    <col min="4" max="4" width="17" customWidth="1"/>
    <col min="5" max="6" width="14.140625" customWidth="1"/>
    <col min="7" max="8" width="19.85546875" customWidth="1"/>
  </cols>
  <sheetData>
    <row r="1" spans="1:6" x14ac:dyDescent="0.25">
      <c r="A1" s="9" t="s">
        <v>33</v>
      </c>
    </row>
    <row r="2" spans="1:6" ht="19.5" thickBot="1" x14ac:dyDescent="0.35">
      <c r="B2" s="45" t="s">
        <v>123</v>
      </c>
      <c r="C2" s="45"/>
      <c r="D2" s="45"/>
      <c r="E2" s="45"/>
      <c r="F2" s="45"/>
    </row>
    <row r="3" spans="1:6" ht="57.75" customHeight="1" thickTop="1" thickBot="1" x14ac:dyDescent="0.3">
      <c r="B3" s="19" t="s">
        <v>124</v>
      </c>
      <c r="C3" s="17" t="s">
        <v>83</v>
      </c>
      <c r="D3" s="18" t="s">
        <v>105</v>
      </c>
      <c r="E3" s="18" t="s">
        <v>125</v>
      </c>
      <c r="F3" s="18" t="s">
        <v>6</v>
      </c>
    </row>
    <row r="4" spans="1:6" ht="15.75" thickTop="1" x14ac:dyDescent="0.25">
      <c r="B4" t="s">
        <v>126</v>
      </c>
      <c r="C4" s="30">
        <v>868602</v>
      </c>
      <c r="D4" s="30">
        <v>2214090</v>
      </c>
      <c r="E4" s="32">
        <v>2.5490270572713394</v>
      </c>
      <c r="F4" s="30">
        <v>2</v>
      </c>
    </row>
    <row r="5" spans="1:6" x14ac:dyDescent="0.25">
      <c r="B5" t="s">
        <v>127</v>
      </c>
      <c r="C5" s="30">
        <v>10810</v>
      </c>
      <c r="D5" s="30">
        <v>12243</v>
      </c>
      <c r="E5" s="32">
        <v>1.1325624421831637</v>
      </c>
      <c r="F5" s="30">
        <v>1</v>
      </c>
    </row>
    <row r="6" spans="1:6" x14ac:dyDescent="0.25">
      <c r="B6" t="s">
        <v>128</v>
      </c>
      <c r="C6" s="30">
        <v>87154</v>
      </c>
      <c r="D6" s="30">
        <v>87234</v>
      </c>
      <c r="E6" s="32">
        <v>1</v>
      </c>
      <c r="F6" s="30">
        <v>1</v>
      </c>
    </row>
    <row r="7" spans="1:6" x14ac:dyDescent="0.25">
      <c r="B7" t="s">
        <v>129</v>
      </c>
      <c r="C7" s="30">
        <v>41229</v>
      </c>
      <c r="D7" s="30">
        <v>41252</v>
      </c>
      <c r="E7" s="32">
        <v>1</v>
      </c>
      <c r="F7" s="30">
        <v>1</v>
      </c>
    </row>
    <row r="9" spans="1:6" x14ac:dyDescent="0.25">
      <c r="B9" s="33" t="s">
        <v>130</v>
      </c>
      <c r="C9" s="1">
        <v>963630</v>
      </c>
      <c r="D9" s="34">
        <v>54753179245</v>
      </c>
      <c r="E9" s="34">
        <v>56820</v>
      </c>
      <c r="F9" s="34">
        <v>29169</v>
      </c>
    </row>
    <row r="10" spans="1:6" x14ac:dyDescent="0.25">
      <c r="B10" s="33" t="s">
        <v>180</v>
      </c>
      <c r="C10" s="1">
        <v>400268</v>
      </c>
      <c r="D10" s="34">
        <v>2176034061</v>
      </c>
      <c r="E10" s="34">
        <v>5436</v>
      </c>
      <c r="F10" s="34">
        <v>2677</v>
      </c>
    </row>
    <row r="11" spans="1:6" x14ac:dyDescent="0.25">
      <c r="B11" s="33" t="s">
        <v>131</v>
      </c>
      <c r="C11" s="1">
        <v>1365</v>
      </c>
      <c r="D11" s="34">
        <v>14698135</v>
      </c>
      <c r="E11" s="34">
        <v>10768</v>
      </c>
      <c r="F11" s="34">
        <v>1139</v>
      </c>
    </row>
    <row r="12" spans="1:6" x14ac:dyDescent="0.25">
      <c r="B12" s="33" t="s">
        <v>181</v>
      </c>
      <c r="C12">
        <v>559</v>
      </c>
      <c r="D12" s="34">
        <v>10927161</v>
      </c>
      <c r="E12" s="34">
        <v>19548</v>
      </c>
      <c r="F12" s="34">
        <v>2727</v>
      </c>
    </row>
    <row r="13" spans="1:6" x14ac:dyDescent="0.25">
      <c r="B13" s="33" t="s">
        <v>134</v>
      </c>
      <c r="C13">
        <v>252</v>
      </c>
      <c r="D13" s="34">
        <v>1261431</v>
      </c>
      <c r="E13" s="34">
        <v>5006</v>
      </c>
      <c r="F13" s="34">
        <v>430</v>
      </c>
    </row>
    <row r="14" spans="1:6" x14ac:dyDescent="0.25">
      <c r="B14" s="33" t="s">
        <v>135</v>
      </c>
      <c r="C14">
        <v>45</v>
      </c>
      <c r="D14" s="34">
        <v>422875</v>
      </c>
      <c r="E14" s="34">
        <v>9397</v>
      </c>
      <c r="F14" s="34">
        <v>744</v>
      </c>
    </row>
    <row r="15" spans="1:6" x14ac:dyDescent="0.25">
      <c r="B15" s="33" t="s">
        <v>182</v>
      </c>
      <c r="C15">
        <v>132</v>
      </c>
      <c r="D15" s="34">
        <v>263885</v>
      </c>
      <c r="E15" s="34">
        <v>1999</v>
      </c>
      <c r="F15" s="34">
        <v>1410</v>
      </c>
    </row>
    <row r="16" spans="1:6" x14ac:dyDescent="0.25">
      <c r="B16" s="33" t="s">
        <v>183</v>
      </c>
      <c r="C16">
        <v>83</v>
      </c>
      <c r="D16" s="34">
        <v>390726</v>
      </c>
      <c r="E16" s="34">
        <v>4708</v>
      </c>
      <c r="F16" s="34">
        <v>3155</v>
      </c>
    </row>
    <row r="17" spans="2:6" x14ac:dyDescent="0.25">
      <c r="B17" s="33" t="s">
        <v>136</v>
      </c>
      <c r="C17">
        <v>286</v>
      </c>
      <c r="D17" s="34">
        <v>186953</v>
      </c>
      <c r="E17" s="34">
        <v>654</v>
      </c>
      <c r="F17" s="34">
        <v>690</v>
      </c>
    </row>
    <row r="18" spans="2:6" x14ac:dyDescent="0.25">
      <c r="B18" s="33" t="s">
        <v>137</v>
      </c>
      <c r="C18" s="1">
        <v>968426</v>
      </c>
      <c r="D18" s="34">
        <v>16251452932</v>
      </c>
      <c r="E18" s="34">
        <v>16781</v>
      </c>
      <c r="F18" s="34">
        <v>7850</v>
      </c>
    </row>
    <row r="19" spans="2:6" x14ac:dyDescent="0.25">
      <c r="B19" s="33" t="s">
        <v>138</v>
      </c>
      <c r="C19" s="1">
        <v>859669</v>
      </c>
      <c r="D19" s="34">
        <v>4918463174</v>
      </c>
      <c r="E19" s="34">
        <v>5721</v>
      </c>
      <c r="F19" s="34">
        <v>4500</v>
      </c>
    </row>
    <row r="20" spans="2:6" x14ac:dyDescent="0.25">
      <c r="B20" s="33" t="s">
        <v>139</v>
      </c>
      <c r="C20" s="1">
        <v>690786</v>
      </c>
      <c r="D20" s="34">
        <v>3858667109</v>
      </c>
      <c r="E20" s="34">
        <v>5586</v>
      </c>
      <c r="F20" s="34">
        <v>1236</v>
      </c>
    </row>
    <row r="21" spans="2:6" x14ac:dyDescent="0.25">
      <c r="B21" s="33" t="s">
        <v>184</v>
      </c>
      <c r="C21" s="1">
        <v>253151</v>
      </c>
      <c r="D21" s="34">
        <v>372793834</v>
      </c>
      <c r="E21" s="34">
        <v>1473</v>
      </c>
      <c r="F21" s="34">
        <v>624</v>
      </c>
    </row>
    <row r="22" spans="2:6" x14ac:dyDescent="0.25">
      <c r="B22" s="33" t="s">
        <v>140</v>
      </c>
      <c r="C22" s="1">
        <v>81740</v>
      </c>
      <c r="D22" s="34">
        <v>697937980</v>
      </c>
      <c r="E22" s="34">
        <v>8539</v>
      </c>
      <c r="F22" s="34">
        <v>7500</v>
      </c>
    </row>
    <row r="23" spans="2:6" x14ac:dyDescent="0.25">
      <c r="B23" s="33" t="s">
        <v>141</v>
      </c>
      <c r="C23" s="1">
        <v>83878</v>
      </c>
      <c r="D23" s="34">
        <v>454096648</v>
      </c>
      <c r="E23" s="34">
        <v>5414</v>
      </c>
      <c r="F23" s="34">
        <v>1296</v>
      </c>
    </row>
    <row r="24" spans="2:6" x14ac:dyDescent="0.25">
      <c r="B24" s="33" t="s">
        <v>142</v>
      </c>
      <c r="C24" s="1">
        <v>21965</v>
      </c>
      <c r="D24" s="34">
        <v>140283357</v>
      </c>
      <c r="E24" s="34">
        <v>6387</v>
      </c>
      <c r="F24" s="34">
        <v>280</v>
      </c>
    </row>
    <row r="25" spans="2:6" x14ac:dyDescent="0.25">
      <c r="B25" s="33" t="s">
        <v>185</v>
      </c>
      <c r="C25">
        <v>137</v>
      </c>
      <c r="D25" s="34">
        <v>160731</v>
      </c>
      <c r="E25" s="34">
        <v>1173</v>
      </c>
      <c r="F25" s="34">
        <v>648</v>
      </c>
    </row>
    <row r="26" spans="2:6" x14ac:dyDescent="0.25">
      <c r="B26" s="33" t="s">
        <v>186</v>
      </c>
      <c r="C26" s="1">
        <v>2103</v>
      </c>
      <c r="D26" s="34">
        <v>6136066</v>
      </c>
      <c r="E26" s="34">
        <v>2918</v>
      </c>
      <c r="F26" s="34">
        <v>2050</v>
      </c>
    </row>
    <row r="27" spans="2:6" x14ac:dyDescent="0.25">
      <c r="B27" s="33" t="s">
        <v>187</v>
      </c>
      <c r="C27" s="1">
        <v>52271</v>
      </c>
      <c r="D27" s="34">
        <v>217743952</v>
      </c>
      <c r="E27" s="34">
        <v>4166</v>
      </c>
      <c r="F27" s="34">
        <v>1296</v>
      </c>
    </row>
    <row r="28" spans="2:6" x14ac:dyDescent="0.25">
      <c r="B28" s="33" t="s">
        <v>188</v>
      </c>
      <c r="C28" s="1">
        <v>2897</v>
      </c>
      <c r="D28" s="34">
        <v>3878387</v>
      </c>
      <c r="E28" s="34">
        <v>1339</v>
      </c>
      <c r="F28" s="34">
        <v>1000</v>
      </c>
    </row>
    <row r="29" spans="2:6" x14ac:dyDescent="0.25">
      <c r="B29" s="33" t="s">
        <v>143</v>
      </c>
      <c r="C29">
        <v>857</v>
      </c>
      <c r="D29" s="34">
        <v>5244878</v>
      </c>
      <c r="E29" s="34">
        <v>6120</v>
      </c>
      <c r="F29" s="34">
        <v>3150</v>
      </c>
    </row>
    <row r="30" spans="2:6" x14ac:dyDescent="0.25">
      <c r="B30" s="33" t="s">
        <v>144</v>
      </c>
      <c r="C30" s="1">
        <v>1465</v>
      </c>
      <c r="D30" s="34">
        <v>32377857</v>
      </c>
      <c r="E30" s="34">
        <v>22101</v>
      </c>
      <c r="F30" s="34">
        <v>17222</v>
      </c>
    </row>
    <row r="31" spans="2:6" x14ac:dyDescent="0.25">
      <c r="B31" s="33" t="s">
        <v>145</v>
      </c>
      <c r="C31" s="1">
        <v>1593</v>
      </c>
      <c r="D31" s="34">
        <v>18531173</v>
      </c>
      <c r="E31" s="34">
        <v>11633</v>
      </c>
      <c r="F31" s="34">
        <v>9020</v>
      </c>
    </row>
    <row r="32" spans="2:6" x14ac:dyDescent="0.25">
      <c r="B32" s="33" t="s">
        <v>146</v>
      </c>
      <c r="C32">
        <v>571</v>
      </c>
      <c r="D32" s="34">
        <v>5786139</v>
      </c>
      <c r="E32" s="34">
        <v>10133</v>
      </c>
      <c r="F32" s="34">
        <v>1350</v>
      </c>
    </row>
    <row r="33" spans="2:6" x14ac:dyDescent="0.25">
      <c r="B33" s="33" t="s">
        <v>18</v>
      </c>
      <c r="C33" s="1">
        <v>774710</v>
      </c>
      <c r="D33" s="34">
        <v>34466438149</v>
      </c>
      <c r="E33" s="34">
        <v>44489</v>
      </c>
      <c r="F33" s="34">
        <v>20762</v>
      </c>
    </row>
    <row r="34" spans="2:6" x14ac:dyDescent="0.25">
      <c r="B34" s="33" t="s">
        <v>147</v>
      </c>
      <c r="C34" s="1">
        <v>761410</v>
      </c>
      <c r="D34" s="34">
        <v>1533159380</v>
      </c>
      <c r="E34" s="34">
        <v>2014</v>
      </c>
      <c r="F34" s="34">
        <v>1163</v>
      </c>
    </row>
    <row r="35" spans="2:6" x14ac:dyDescent="0.25">
      <c r="B35" s="33" t="s">
        <v>189</v>
      </c>
      <c r="C35" s="1">
        <v>75252</v>
      </c>
      <c r="D35" s="34">
        <v>2702959509</v>
      </c>
      <c r="E35" s="34">
        <v>35919</v>
      </c>
      <c r="F35" s="34">
        <v>9000</v>
      </c>
    </row>
    <row r="36" spans="2:6" x14ac:dyDescent="0.25">
      <c r="B36" s="33" t="s">
        <v>190</v>
      </c>
      <c r="C36" s="1">
        <v>79230</v>
      </c>
      <c r="D36" s="34">
        <v>17012535199</v>
      </c>
      <c r="E36" s="34">
        <v>214723</v>
      </c>
      <c r="F36" s="34">
        <v>33010</v>
      </c>
    </row>
    <row r="37" spans="2:6" x14ac:dyDescent="0.25">
      <c r="B37" s="33" t="s">
        <v>191</v>
      </c>
      <c r="C37" s="1">
        <v>18215</v>
      </c>
      <c r="D37" s="34">
        <v>25403267</v>
      </c>
      <c r="E37" s="34">
        <v>1395</v>
      </c>
      <c r="F37" s="34">
        <v>111</v>
      </c>
    </row>
    <row r="38" spans="2:6" x14ac:dyDescent="0.25">
      <c r="B38" s="33" t="s">
        <v>148</v>
      </c>
      <c r="C38" s="1">
        <v>11639</v>
      </c>
      <c r="D38" s="34">
        <v>23288199</v>
      </c>
      <c r="E38" s="34">
        <v>2001</v>
      </c>
      <c r="F38" s="34">
        <v>283</v>
      </c>
    </row>
    <row r="39" spans="2:6" x14ac:dyDescent="0.25">
      <c r="B39" s="33" t="s">
        <v>149</v>
      </c>
      <c r="C39" s="1">
        <v>5557</v>
      </c>
      <c r="D39" s="34">
        <v>605745</v>
      </c>
      <c r="E39" s="34">
        <v>109</v>
      </c>
      <c r="F39" s="34">
        <v>100</v>
      </c>
    </row>
    <row r="40" spans="2:6" x14ac:dyDescent="0.25">
      <c r="B40" s="33" t="s">
        <v>150</v>
      </c>
      <c r="C40">
        <v>108</v>
      </c>
      <c r="D40" s="34">
        <v>14751</v>
      </c>
      <c r="E40" s="34">
        <v>137</v>
      </c>
      <c r="F40" s="34">
        <v>145</v>
      </c>
    </row>
    <row r="41" spans="2:6" x14ac:dyDescent="0.25">
      <c r="B41" s="33" t="s">
        <v>192</v>
      </c>
      <c r="C41">
        <v>77</v>
      </c>
      <c r="D41" s="34">
        <v>80001</v>
      </c>
      <c r="E41" s="34">
        <v>1039</v>
      </c>
      <c r="F41" s="34">
        <v>848</v>
      </c>
    </row>
    <row r="42" spans="2:6" x14ac:dyDescent="0.25">
      <c r="B42" s="33" t="s">
        <v>193</v>
      </c>
      <c r="C42">
        <v>231</v>
      </c>
      <c r="D42" s="34">
        <v>22222</v>
      </c>
      <c r="E42" s="34">
        <v>96</v>
      </c>
      <c r="F42" s="34">
        <v>50</v>
      </c>
    </row>
    <row r="43" spans="2:6" x14ac:dyDescent="0.25">
      <c r="B43" s="33" t="s">
        <v>151</v>
      </c>
      <c r="C43">
        <v>54</v>
      </c>
      <c r="D43" s="34">
        <v>90073</v>
      </c>
      <c r="E43" s="34">
        <v>1668</v>
      </c>
      <c r="F43" s="34">
        <v>1774</v>
      </c>
    </row>
    <row r="44" spans="2:6" x14ac:dyDescent="0.25">
      <c r="B44" s="33" t="s">
        <v>152</v>
      </c>
      <c r="C44">
        <v>119</v>
      </c>
      <c r="D44" s="34">
        <v>416165</v>
      </c>
      <c r="E44" s="34">
        <v>3497</v>
      </c>
      <c r="F44" s="34">
        <v>2414</v>
      </c>
    </row>
    <row r="45" spans="2:6" x14ac:dyDescent="0.25">
      <c r="B45" s="33" t="s">
        <v>153</v>
      </c>
      <c r="C45">
        <v>128</v>
      </c>
      <c r="D45" s="34">
        <v>369981</v>
      </c>
      <c r="E45" s="34">
        <v>2890</v>
      </c>
      <c r="F45" s="34">
        <v>1382</v>
      </c>
    </row>
    <row r="46" spans="2:6" x14ac:dyDescent="0.25">
      <c r="B46" s="33" t="s">
        <v>154</v>
      </c>
      <c r="C46">
        <v>65</v>
      </c>
      <c r="D46" s="34">
        <v>139163</v>
      </c>
      <c r="E46" s="34">
        <v>2141</v>
      </c>
      <c r="F46" s="34">
        <v>417</v>
      </c>
    </row>
    <row r="47" spans="2:6" x14ac:dyDescent="0.25">
      <c r="B47" s="33" t="s">
        <v>155</v>
      </c>
      <c r="C47">
        <v>81</v>
      </c>
      <c r="D47" s="34">
        <v>107450</v>
      </c>
      <c r="E47" s="34">
        <v>1327</v>
      </c>
      <c r="F47" s="34">
        <v>1011</v>
      </c>
    </row>
    <row r="48" spans="2:6" x14ac:dyDescent="0.25">
      <c r="B48" s="33" t="s">
        <v>156</v>
      </c>
      <c r="C48">
        <v>86</v>
      </c>
      <c r="D48" s="34">
        <v>13892</v>
      </c>
      <c r="E48" s="34">
        <v>162</v>
      </c>
      <c r="F48" s="34">
        <v>100</v>
      </c>
    </row>
    <row r="49" spans="2:6" x14ac:dyDescent="0.25">
      <c r="B49" s="33" t="s">
        <v>157</v>
      </c>
      <c r="C49">
        <v>66</v>
      </c>
      <c r="D49" s="34">
        <v>76797</v>
      </c>
      <c r="E49" s="34">
        <v>1164</v>
      </c>
      <c r="F49" s="34">
        <v>444</v>
      </c>
    </row>
    <row r="50" spans="2:6" x14ac:dyDescent="0.25">
      <c r="B50" s="33" t="s">
        <v>158</v>
      </c>
      <c r="C50" s="31" t="s">
        <v>132</v>
      </c>
      <c r="D50" t="s">
        <v>133</v>
      </c>
      <c r="E50" t="s">
        <v>133</v>
      </c>
      <c r="F50" t="s">
        <v>133</v>
      </c>
    </row>
    <row r="51" spans="2:6" x14ac:dyDescent="0.25">
      <c r="B51" s="33" t="s">
        <v>159</v>
      </c>
      <c r="C51" s="1">
        <v>14509</v>
      </c>
      <c r="D51" s="34">
        <v>335683</v>
      </c>
      <c r="E51" s="34">
        <v>23</v>
      </c>
      <c r="F51" s="34">
        <v>10</v>
      </c>
    </row>
    <row r="52" spans="2:6" x14ac:dyDescent="0.25">
      <c r="B52" s="33" t="s">
        <v>160</v>
      </c>
      <c r="C52" s="1">
        <v>9382</v>
      </c>
      <c r="D52" s="34">
        <v>149426</v>
      </c>
      <c r="E52" s="34">
        <v>16</v>
      </c>
      <c r="F52" s="34">
        <v>5</v>
      </c>
    </row>
    <row r="53" spans="2:6" x14ac:dyDescent="0.25">
      <c r="B53" s="33" t="s">
        <v>161</v>
      </c>
      <c r="C53" s="1">
        <v>3424</v>
      </c>
      <c r="D53" s="34">
        <v>43389</v>
      </c>
      <c r="E53" s="34">
        <v>13</v>
      </c>
      <c r="F53" s="34">
        <v>5</v>
      </c>
    </row>
    <row r="54" spans="2:6" x14ac:dyDescent="0.25">
      <c r="B54" s="33" t="s">
        <v>162</v>
      </c>
      <c r="C54" s="1">
        <v>1099</v>
      </c>
      <c r="D54" s="34">
        <v>15560</v>
      </c>
      <c r="E54" s="34">
        <v>14</v>
      </c>
      <c r="F54" s="34">
        <v>10</v>
      </c>
    </row>
    <row r="55" spans="2:6" x14ac:dyDescent="0.25">
      <c r="B55" s="33" t="s">
        <v>163</v>
      </c>
      <c r="C55">
        <v>603</v>
      </c>
      <c r="D55" s="34">
        <v>13335</v>
      </c>
      <c r="E55" s="34">
        <v>22</v>
      </c>
      <c r="F55" s="34">
        <v>10</v>
      </c>
    </row>
    <row r="56" spans="2:6" x14ac:dyDescent="0.25">
      <c r="B56" s="33" t="s">
        <v>164</v>
      </c>
      <c r="C56" s="1">
        <v>4443</v>
      </c>
      <c r="D56" s="34">
        <v>243708</v>
      </c>
      <c r="E56" s="34">
        <v>55</v>
      </c>
      <c r="F56" s="34">
        <v>21</v>
      </c>
    </row>
    <row r="57" spans="2:6" x14ac:dyDescent="0.25">
      <c r="B57" s="33" t="s">
        <v>165</v>
      </c>
      <c r="C57" s="1">
        <v>4434</v>
      </c>
      <c r="D57" s="34">
        <v>243347</v>
      </c>
      <c r="E57" s="34">
        <v>55</v>
      </c>
      <c r="F57" s="34">
        <v>21</v>
      </c>
    </row>
    <row r="58" spans="2:6" x14ac:dyDescent="0.25">
      <c r="B58" s="33" t="s">
        <v>166</v>
      </c>
      <c r="C58" s="31" t="s">
        <v>132</v>
      </c>
      <c r="D58" t="s">
        <v>133</v>
      </c>
      <c r="E58" t="s">
        <v>133</v>
      </c>
      <c r="F58" t="s">
        <v>133</v>
      </c>
    </row>
    <row r="59" spans="2:6" x14ac:dyDescent="0.25">
      <c r="B59" s="33" t="s">
        <v>194</v>
      </c>
      <c r="C59" s="1">
        <v>763045</v>
      </c>
      <c r="D59" s="34">
        <v>1511243280</v>
      </c>
      <c r="E59" s="34">
        <v>1981</v>
      </c>
      <c r="F59" s="34">
        <v>1128</v>
      </c>
    </row>
    <row r="60" spans="2:6" x14ac:dyDescent="0.25">
      <c r="B60" s="33" t="s">
        <v>167</v>
      </c>
      <c r="C60" s="1">
        <v>848816</v>
      </c>
      <c r="D60" s="34">
        <v>1482631718</v>
      </c>
      <c r="E60" s="34">
        <v>1747</v>
      </c>
      <c r="F60" s="34">
        <v>1090</v>
      </c>
    </row>
    <row r="61" spans="2:6" x14ac:dyDescent="0.25">
      <c r="B61" s="33" t="s">
        <v>168</v>
      </c>
      <c r="C61" s="1">
        <v>19577</v>
      </c>
      <c r="D61" s="34">
        <v>137850041</v>
      </c>
      <c r="E61" s="34">
        <v>7041</v>
      </c>
      <c r="F61" s="34">
        <v>2000</v>
      </c>
    </row>
    <row r="62" spans="2:6" x14ac:dyDescent="0.25">
      <c r="B62" s="33" t="s">
        <v>195</v>
      </c>
      <c r="C62" s="1">
        <v>4637</v>
      </c>
      <c r="D62" s="34">
        <v>7920171</v>
      </c>
      <c r="E62" s="34">
        <v>1708</v>
      </c>
      <c r="F62" s="34">
        <v>177</v>
      </c>
    </row>
    <row r="63" spans="2:6" x14ac:dyDescent="0.25">
      <c r="B63" s="33" t="s">
        <v>169</v>
      </c>
      <c r="C63" s="31" t="s">
        <v>132</v>
      </c>
      <c r="D63" t="s">
        <v>133</v>
      </c>
      <c r="E63" t="s">
        <v>133</v>
      </c>
      <c r="F63" t="s">
        <v>133</v>
      </c>
    </row>
    <row r="64" spans="2:6" x14ac:dyDescent="0.25">
      <c r="B64" s="33" t="s">
        <v>170</v>
      </c>
      <c r="C64">
        <v>55</v>
      </c>
      <c r="D64" s="34">
        <v>79705</v>
      </c>
      <c r="E64" s="34">
        <v>1449</v>
      </c>
      <c r="F64" s="34">
        <v>1000</v>
      </c>
    </row>
    <row r="65" spans="2:6" x14ac:dyDescent="0.25">
      <c r="B65" s="33" t="s">
        <v>196</v>
      </c>
      <c r="C65" s="1">
        <v>1403</v>
      </c>
      <c r="D65" s="34">
        <v>6128835</v>
      </c>
      <c r="E65" s="34">
        <v>4368</v>
      </c>
      <c r="F65" s="34">
        <v>698</v>
      </c>
    </row>
    <row r="66" spans="2:6" x14ac:dyDescent="0.25">
      <c r="B66" s="33" t="s">
        <v>197</v>
      </c>
      <c r="C66" s="1">
        <v>1907</v>
      </c>
      <c r="D66" s="34">
        <v>1068618</v>
      </c>
      <c r="E66" s="34">
        <v>560</v>
      </c>
      <c r="F66" s="34">
        <v>70</v>
      </c>
    </row>
    <row r="67" spans="2:6" x14ac:dyDescent="0.25">
      <c r="B67" s="33" t="s">
        <v>171</v>
      </c>
      <c r="C67" s="1">
        <v>1266</v>
      </c>
      <c r="D67" s="34">
        <v>311998</v>
      </c>
      <c r="E67" s="34">
        <v>246</v>
      </c>
      <c r="F67" s="34">
        <v>135</v>
      </c>
    </row>
    <row r="68" spans="2:6" x14ac:dyDescent="0.25">
      <c r="B68" s="33" t="s">
        <v>172</v>
      </c>
      <c r="C68" s="1">
        <v>862433</v>
      </c>
      <c r="D68" s="34">
        <v>1653805197</v>
      </c>
      <c r="E68" s="34">
        <v>1918</v>
      </c>
      <c r="F68" s="34">
        <v>1108</v>
      </c>
    </row>
    <row r="69" spans="2:6" x14ac:dyDescent="0.25">
      <c r="B69" s="33" t="s">
        <v>173</v>
      </c>
      <c r="C69" s="1">
        <v>729831</v>
      </c>
      <c r="D69" s="34">
        <v>341380997</v>
      </c>
      <c r="E69" s="34">
        <v>468</v>
      </c>
      <c r="F69" s="34">
        <v>288</v>
      </c>
    </row>
    <row r="70" spans="2:6" x14ac:dyDescent="0.25">
      <c r="B70" s="33" t="s">
        <v>174</v>
      </c>
      <c r="C70" s="1">
        <v>175143</v>
      </c>
      <c r="D70" s="34">
        <v>217222666</v>
      </c>
      <c r="E70" s="34">
        <v>1240</v>
      </c>
      <c r="F70" s="34">
        <v>353</v>
      </c>
    </row>
    <row r="71" spans="2:6" x14ac:dyDescent="0.25">
      <c r="B71" s="33" t="s">
        <v>175</v>
      </c>
      <c r="C71" s="1">
        <v>12942</v>
      </c>
      <c r="D71" s="34">
        <v>51844</v>
      </c>
      <c r="E71" s="34">
        <v>4</v>
      </c>
      <c r="F71" s="34">
        <v>0</v>
      </c>
    </row>
    <row r="72" spans="2:6" x14ac:dyDescent="0.25">
      <c r="B72" s="33" t="s">
        <v>176</v>
      </c>
      <c r="C72" s="1">
        <v>175841</v>
      </c>
      <c r="D72" s="34">
        <v>209357714</v>
      </c>
      <c r="E72" s="34">
        <v>1191</v>
      </c>
      <c r="F72" s="34">
        <v>322</v>
      </c>
    </row>
    <row r="73" spans="2:6" x14ac:dyDescent="0.25">
      <c r="B73" s="33" t="s">
        <v>177</v>
      </c>
      <c r="C73" s="1">
        <v>19455</v>
      </c>
      <c r="D73" s="34">
        <v>2079069</v>
      </c>
      <c r="E73" s="34">
        <v>107</v>
      </c>
      <c r="F73" s="34">
        <v>50</v>
      </c>
    </row>
    <row r="74" spans="2:6" x14ac:dyDescent="0.25">
      <c r="B74" s="33" t="s">
        <v>178</v>
      </c>
      <c r="C74" s="1">
        <v>31334</v>
      </c>
      <c r="D74" s="34">
        <v>651370</v>
      </c>
      <c r="E74" s="34">
        <v>21</v>
      </c>
      <c r="F74" s="34">
        <v>5</v>
      </c>
    </row>
    <row r="75" spans="2:6" x14ac:dyDescent="0.25">
      <c r="B75" s="33" t="s">
        <v>179</v>
      </c>
      <c r="C75" s="1">
        <v>24377</v>
      </c>
      <c r="D75" s="34">
        <v>2459873</v>
      </c>
      <c r="E75" s="34">
        <v>101</v>
      </c>
      <c r="F75" s="34">
        <v>41</v>
      </c>
    </row>
    <row r="76" spans="2:6" x14ac:dyDescent="0.25">
      <c r="C76" s="1"/>
      <c r="D76" s="7"/>
      <c r="E76" s="7"/>
      <c r="F76" s="7"/>
    </row>
    <row r="77" spans="2:6" x14ac:dyDescent="0.25">
      <c r="C77" s="1"/>
      <c r="D77" s="7"/>
      <c r="E77" s="7"/>
      <c r="F77" s="7"/>
    </row>
    <row r="78" spans="2:6" x14ac:dyDescent="0.25">
      <c r="C78" s="1"/>
      <c r="D78" s="7"/>
      <c r="E78" s="7"/>
      <c r="F78" s="7"/>
    </row>
    <row r="79" spans="2:6" x14ac:dyDescent="0.25">
      <c r="C79" s="1"/>
      <c r="D79" s="7"/>
      <c r="E79" s="7"/>
      <c r="F79" s="7"/>
    </row>
    <row r="80" spans="2:6" x14ac:dyDescent="0.25">
      <c r="C80" s="1"/>
      <c r="D80" s="7"/>
      <c r="E80" s="7"/>
      <c r="F80" s="7"/>
    </row>
    <row r="81" spans="3:6" x14ac:dyDescent="0.25">
      <c r="C81" s="1"/>
      <c r="D81" s="7"/>
      <c r="E81" s="7"/>
      <c r="F81" s="7"/>
    </row>
    <row r="82" spans="3:6" x14ac:dyDescent="0.25">
      <c r="C82" s="1"/>
      <c r="D82" s="7"/>
      <c r="E82" s="7"/>
      <c r="F82" s="7"/>
    </row>
    <row r="83" spans="3:6" x14ac:dyDescent="0.25">
      <c r="C83" s="1"/>
      <c r="D83" s="7"/>
      <c r="E83" s="7"/>
      <c r="F83" s="7"/>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heetViews>
  <sheetFormatPr defaultColWidth="8.85546875" defaultRowHeight="15" x14ac:dyDescent="0.25"/>
  <cols>
    <col min="2" max="2" width="33.28515625" customWidth="1"/>
    <col min="3" max="3" width="10.28515625" style="1" customWidth="1"/>
    <col min="4" max="4" width="16.85546875" style="7" customWidth="1"/>
    <col min="5" max="5" width="12.140625" style="7" customWidth="1"/>
    <col min="6" max="6" width="13.42578125" style="7" bestFit="1" customWidth="1"/>
    <col min="7" max="8" width="15.140625" style="7" customWidth="1"/>
    <col min="9" max="9" width="13.7109375" customWidth="1"/>
  </cols>
  <sheetData>
    <row r="1" spans="1:4" x14ac:dyDescent="0.25">
      <c r="A1" s="9" t="s">
        <v>33</v>
      </c>
    </row>
    <row r="2" spans="1:4" ht="18.75" x14ac:dyDescent="0.3">
      <c r="B2" s="42" t="s">
        <v>29</v>
      </c>
      <c r="C2" s="42"/>
      <c r="D2" s="42"/>
    </row>
    <row r="3" spans="1:4" ht="18.75" x14ac:dyDescent="0.3">
      <c r="B3" s="24"/>
      <c r="C3" s="24"/>
      <c r="D3" s="24"/>
    </row>
    <row r="4" spans="1:4" ht="19.5" thickBot="1" x14ac:dyDescent="0.35">
      <c r="B4" s="45" t="s">
        <v>100</v>
      </c>
      <c r="C4" s="45"/>
      <c r="D4" s="45"/>
    </row>
    <row r="5" spans="1:4" ht="48.75" thickTop="1" thickBot="1" x14ac:dyDescent="0.3">
      <c r="B5" s="19" t="s">
        <v>101</v>
      </c>
      <c r="C5" s="17" t="s">
        <v>83</v>
      </c>
      <c r="D5" s="18" t="s">
        <v>19</v>
      </c>
    </row>
    <row r="6" spans="1:4" ht="15.75" thickTop="1" x14ac:dyDescent="0.25">
      <c r="B6" t="s">
        <v>102</v>
      </c>
      <c r="C6" s="1">
        <v>1125</v>
      </c>
      <c r="D6" s="7">
        <v>90000</v>
      </c>
    </row>
    <row r="7" spans="1:4" x14ac:dyDescent="0.25">
      <c r="B7" t="s">
        <v>103</v>
      </c>
      <c r="C7" s="1">
        <v>992</v>
      </c>
      <c r="D7" s="7">
        <v>860000</v>
      </c>
    </row>
    <row r="8" spans="1:4" ht="15.75" thickBot="1" x14ac:dyDescent="0.3">
      <c r="B8" s="25" t="s">
        <v>104</v>
      </c>
      <c r="C8" s="26">
        <v>13350</v>
      </c>
      <c r="D8" s="27">
        <v>4930000</v>
      </c>
    </row>
    <row r="9" spans="1:4" x14ac:dyDescent="0.25">
      <c r="B9" t="s">
        <v>105</v>
      </c>
      <c r="C9" s="1">
        <f>SUM(C6:C8)</f>
        <v>15467</v>
      </c>
      <c r="D9" s="7">
        <f>SUM(D6:D8)</f>
        <v>5880000</v>
      </c>
    </row>
    <row r="11" spans="1:4" ht="19.5" thickBot="1" x14ac:dyDescent="0.35">
      <c r="B11" s="45" t="s">
        <v>106</v>
      </c>
      <c r="C11" s="45"/>
      <c r="D11" s="45"/>
    </row>
    <row r="12" spans="1:4" ht="48.75" thickTop="1" thickBot="1" x14ac:dyDescent="0.3">
      <c r="B12" s="19" t="s">
        <v>107</v>
      </c>
      <c r="C12" s="17" t="s">
        <v>83</v>
      </c>
      <c r="D12" s="18" t="s">
        <v>19</v>
      </c>
    </row>
    <row r="13" spans="1:4" ht="15.75" thickTop="1" x14ac:dyDescent="0.25">
      <c r="B13" t="s">
        <v>108</v>
      </c>
      <c r="C13" s="1">
        <v>15450</v>
      </c>
      <c r="D13" s="7">
        <v>3950000</v>
      </c>
    </row>
    <row r="14" spans="1:4" ht="15.75" thickBot="1" x14ac:dyDescent="0.3">
      <c r="B14" s="25" t="s">
        <v>216</v>
      </c>
      <c r="C14" s="26">
        <v>17</v>
      </c>
      <c r="D14" s="27">
        <v>1930000</v>
      </c>
    </row>
    <row r="15" spans="1:4" x14ac:dyDescent="0.25">
      <c r="B15" t="s">
        <v>105</v>
      </c>
      <c r="C15" s="1">
        <f>SUM(C13:C14)</f>
        <v>15467</v>
      </c>
      <c r="D15" s="7">
        <f>SUM(D13:D14)</f>
        <v>5880000</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2025-07-01T18:13:28Z</dcterms:modified>
</cp:coreProperties>
</file>