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autoCompressPictures="0"/>
  <xr:revisionPtr revIDLastSave="0" documentId="13_ncr:1_{FF4F768D-186F-4D30-9FCC-C53B7CC6359C}" xr6:coauthVersionLast="47" xr6:coauthVersionMax="47" xr10:uidLastSave="{00000000-0000-0000-0000-000000000000}"/>
  <bookViews>
    <workbookView xWindow="28680" yWindow="-120" windowWidth="29040" windowHeight="15720" xr2:uid="{00000000-000D-0000-FFFF-FFFF00000000}"/>
  </bookViews>
  <sheets>
    <sheet name="CONTENTS" sheetId="4" r:id="rId1"/>
    <sheet name="About" sheetId="14" r:id="rId2"/>
    <sheet name="TABLE1" sheetId="1" r:id="rId3"/>
    <sheet name="TABLE2" sheetId="5" r:id="rId4"/>
    <sheet name="TABLE3" sheetId="2" r:id="rId5"/>
    <sheet name="TABLE4" sheetId="3" r:id="rId6"/>
    <sheet name="TABLE5" sheetId="8" r:id="rId7"/>
    <sheet name="TABLE6" sheetId="9" r:id="rId8"/>
    <sheet name="TABLE7" sheetId="10" r:id="rId9"/>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5" i="10" l="1"/>
  <c r="C15" i="10"/>
  <c r="D9" i="10"/>
  <c r="C9" i="10"/>
</calcChain>
</file>

<file path=xl/sharedStrings.xml><?xml version="1.0" encoding="utf-8"?>
<sst xmlns="http://schemas.openxmlformats.org/spreadsheetml/2006/main" count="389" uniqueCount="217">
  <si>
    <t>NUMBER</t>
  </si>
  <si>
    <t>FEDERAL ADJUSTED GROSS INCOME</t>
  </si>
  <si>
    <t>RETURN TYPE</t>
  </si>
  <si>
    <t>FILING STATUS</t>
  </si>
  <si>
    <t>5TH PERCENTILE</t>
  </si>
  <si>
    <t>10TH PERCENTILE</t>
  </si>
  <si>
    <t>MEDIAN</t>
  </si>
  <si>
    <t>90TH PERCENTILE</t>
  </si>
  <si>
    <t>95TH PERCENTILE</t>
  </si>
  <si>
    <t>ADJUSTED GROSS INCOME  CLASS</t>
  </si>
  <si>
    <t>All</t>
  </si>
  <si>
    <t>Table 1</t>
  </si>
  <si>
    <t>Table 2</t>
  </si>
  <si>
    <t>Table 3</t>
  </si>
  <si>
    <t>Table 4</t>
  </si>
  <si>
    <t>Table 5</t>
  </si>
  <si>
    <t>Table 6</t>
  </si>
  <si>
    <t>Table 7</t>
  </si>
  <si>
    <t>UTAH TAXABLE INCOME</t>
  </si>
  <si>
    <t>UTAH INCOME TAX</t>
  </si>
  <si>
    <t>Fiduciary Statistics</t>
  </si>
  <si>
    <t>ALL</t>
  </si>
  <si>
    <t>Non-resident</t>
  </si>
  <si>
    <t>Resident</t>
  </si>
  <si>
    <t>Federal Adjusted Gross Income Percentiles by Return Type and Filing Status</t>
  </si>
  <si>
    <t>DISTRIBUTION OF FEDERAL ADJUSTED GROSS INCOME</t>
  </si>
  <si>
    <t>DISTRIBUTION OF UTAH TAXABLE INCOME</t>
  </si>
  <si>
    <t>COUNTY</t>
  </si>
  <si>
    <t>Notes: N=Non-resident, R=Resident</t>
  </si>
  <si>
    <t>FIDUCIARY STATISTICS</t>
  </si>
  <si>
    <t>Notes: Statistics based on full year resident returns.</t>
  </si>
  <si>
    <t>COUNTY STATISTICS</t>
  </si>
  <si>
    <t>Full Year Resident Statistics by AGI Class</t>
  </si>
  <si>
    <t>back to table of contents</t>
  </si>
  <si>
    <t>A</t>
  </si>
  <si>
    <t>B</t>
  </si>
  <si>
    <t>C</t>
  </si>
  <si>
    <t>D</t>
  </si>
  <si>
    <t>Beaver</t>
  </si>
  <si>
    <t>N</t>
  </si>
  <si>
    <t>R</t>
  </si>
  <si>
    <t>Box Elder</t>
  </si>
  <si>
    <t>Cache</t>
  </si>
  <si>
    <t>Carbon</t>
  </si>
  <si>
    <t>Daggett</t>
  </si>
  <si>
    <t>Davis</t>
  </si>
  <si>
    <t>Duchesne</t>
  </si>
  <si>
    <t>Emery</t>
  </si>
  <si>
    <t>Garfield</t>
  </si>
  <si>
    <t>Grand</t>
  </si>
  <si>
    <t>Iron</t>
  </si>
  <si>
    <t>Juab</t>
  </si>
  <si>
    <t>Kane</t>
  </si>
  <si>
    <t>Millard</t>
  </si>
  <si>
    <t>Morgan</t>
  </si>
  <si>
    <t>Piute</t>
  </si>
  <si>
    <t>Rich</t>
  </si>
  <si>
    <t>Salt Lake</t>
  </si>
  <si>
    <t>San Juan</t>
  </si>
  <si>
    <t>Sanpete</t>
  </si>
  <si>
    <t>Sevier</t>
  </si>
  <si>
    <t>Summit</t>
  </si>
  <si>
    <t>Tooele</t>
  </si>
  <si>
    <t>Uintah</t>
  </si>
  <si>
    <t>Utah</t>
  </si>
  <si>
    <t>Wasatch</t>
  </si>
  <si>
    <t>Washington</t>
  </si>
  <si>
    <t>Wayne</t>
  </si>
  <si>
    <t>Weber</t>
  </si>
  <si>
    <t>UNDER $1</t>
  </si>
  <si>
    <t>$1 - $5k</t>
  </si>
  <si>
    <t>&gt;$5k - $10k</t>
  </si>
  <si>
    <t>&gt;$10k - $15k</t>
  </si>
  <si>
    <t>&gt;$15k - $20k</t>
  </si>
  <si>
    <t>&gt;$20k - $25k</t>
  </si>
  <si>
    <t>&gt;$25k - $30k</t>
  </si>
  <si>
    <t>&gt;$30k - $35k</t>
  </si>
  <si>
    <t>&gt;$35k - $40k</t>
  </si>
  <si>
    <t>&gt;$40k - $45k</t>
  </si>
  <si>
    <t>&gt;$45k - $50k</t>
  </si>
  <si>
    <t>&gt;$50k - $75k</t>
  </si>
  <si>
    <t>&gt;$75k - $100k</t>
  </si>
  <si>
    <t>&gt;$100k - $250k</t>
  </si>
  <si>
    <t>NUMBER OF RETURNS</t>
  </si>
  <si>
    <t>NUMBER OF EXEMPTIONS</t>
  </si>
  <si>
    <t>STATE TAX</t>
  </si>
  <si>
    <t>EFFECTIVE STATE TAX RATE</t>
  </si>
  <si>
    <t>Utah Statistics of Income Tax-Year 2001</t>
  </si>
  <si>
    <t>(Returns Processed as of late November 2002)</t>
  </si>
  <si>
    <t>&gt;$250k</t>
  </si>
  <si>
    <t>N/D</t>
  </si>
  <si>
    <t>Unknown/Out of State</t>
  </si>
  <si>
    <t>State of Utah</t>
  </si>
  <si>
    <t>20TH PERCENTILE</t>
  </si>
  <si>
    <t>30TH PERCENTILE</t>
  </si>
  <si>
    <t>40TH PERCENTILE</t>
  </si>
  <si>
    <t>60TH PERCENTILE</t>
  </si>
  <si>
    <t>70TH PERCENTILE</t>
  </si>
  <si>
    <t>80TH PERCENTILE</t>
  </si>
  <si>
    <t>Notes: A=Single, B=Head of Household, C=Married Filing Joint, D=Married Filing Separate</t>
  </si>
  <si>
    <t>Fiduciary Income Tax By Residency</t>
  </si>
  <si>
    <t>RESIDENCY</t>
  </si>
  <si>
    <t>UNKNOWN</t>
  </si>
  <si>
    <t>NONRESIDENT/PART YEAR RESIDENT</t>
  </si>
  <si>
    <t>FULL YEAR RESIDENT</t>
  </si>
  <si>
    <t>TOTAL</t>
  </si>
  <si>
    <t>Fiduciary Income Tax By Taxable Income</t>
  </si>
  <si>
    <t>TAXABLE INCOME</t>
  </si>
  <si>
    <t>&lt;$0 to $50,000</t>
  </si>
  <si>
    <t>BRACKET</t>
  </si>
  <si>
    <t>RETURN SHARE</t>
  </si>
  <si>
    <t>TAXABLE INCOME (MILLIONS)</t>
  </si>
  <si>
    <t>TAXABLE INCOME SHARE</t>
  </si>
  <si>
    <t>LOWER BRACKET INCOME (MILLIONS)</t>
  </si>
  <si>
    <t>LOWER BRACKET SHARE</t>
  </si>
  <si>
    <t>TOP BRACKET INCOME (MILLIONS)</t>
  </si>
  <si>
    <t>TOP BRACKET SHARE</t>
  </si>
  <si>
    <t>LOWER</t>
  </si>
  <si>
    <t>TOP</t>
  </si>
  <si>
    <t>SINGLE</t>
  </si>
  <si>
    <t>HEAD OF HOUSEHOLD</t>
  </si>
  <si>
    <t>MARRIED JOINT</t>
  </si>
  <si>
    <t>MARRIED SEPARATE</t>
  </si>
  <si>
    <t>UTAH INCOME TAX RETURN STATISTICS BY TAX LINE</t>
  </si>
  <si>
    <t>TAX LINE</t>
  </si>
  <si>
    <t>AVERAGE</t>
  </si>
  <si>
    <t>TOTAL EXEMPTIONS</t>
  </si>
  <si>
    <t>DISABLED EXEMPTIONS</t>
  </si>
  <si>
    <t>TAXPAYER 65 OR OLDER</t>
  </si>
  <si>
    <t>SPOUSE 65 OR OLDER</t>
  </si>
  <si>
    <t>ADJUSTED GROSS INCOME</t>
  </si>
  <si>
    <t>ALL ADDITIONS</t>
  </si>
  <si>
    <t>&lt;10</t>
  </si>
  <si>
    <t>.</t>
  </si>
  <si>
    <t>TRUST TAXES</t>
  </si>
  <si>
    <t>MEDICAL SAVING ADDITION</t>
  </si>
  <si>
    <t>FEDERAL DEDUCTIONS</t>
  </si>
  <si>
    <t>PERSONAL EXEMPTION $</t>
  </si>
  <si>
    <t>ONE-HALF FEDERAL TAX</t>
  </si>
  <si>
    <t>RETIREMENT EXEMPTION</t>
  </si>
  <si>
    <t>TOTAL OTHER DEDUCTIONS</t>
  </si>
  <si>
    <t>U.S. INTEREST</t>
  </si>
  <si>
    <t>ADOPTION EXPENSE</t>
  </si>
  <si>
    <t>NATIVE AMERICAN</t>
  </si>
  <si>
    <t>RR RETIREMENT</t>
  </si>
  <si>
    <t>EQUITABLE ADJUSTMENTS</t>
  </si>
  <si>
    <t>UTAH INCOME TAX LIABILITY</t>
  </si>
  <si>
    <t>TAXES TO OTHER STATE</t>
  </si>
  <si>
    <t>AT HOME PARENT</t>
  </si>
  <si>
    <t>QUALIFIED WORKSHOP</t>
  </si>
  <si>
    <t>CLEAN FUEL VEHICLE</t>
  </si>
  <si>
    <t>HISTORICAL PRESERVATION</t>
  </si>
  <si>
    <t>ENTERPRISE ZONE</t>
  </si>
  <si>
    <t>LOW-INCOME HOUSING</t>
  </si>
  <si>
    <t>RECYCLING MARKET</t>
  </si>
  <si>
    <t>TUTORING DISABLED</t>
  </si>
  <si>
    <t>RESEARCH ACTIVITIES</t>
  </si>
  <si>
    <t>RESEARCH EQUIPMENT</t>
  </si>
  <si>
    <t>TOTAL CONTRIBUTIONS</t>
  </si>
  <si>
    <t>HOMELESS</t>
  </si>
  <si>
    <t>ORGAN TRANSPLANT</t>
  </si>
  <si>
    <t>NONGAME WILDLIFE</t>
  </si>
  <si>
    <t>SCHOOL DISTRICT</t>
  </si>
  <si>
    <t>TOTAL OTHER PAYMENTS</t>
  </si>
  <si>
    <t>USE TAX</t>
  </si>
  <si>
    <t>WITHHOLDING</t>
  </si>
  <si>
    <t>PREPAID TAXES</t>
  </si>
  <si>
    <t>SPECIAL NEEDS ADOPTION</t>
  </si>
  <si>
    <t>OFF-HIGHWAY GAS TAX</t>
  </si>
  <si>
    <t>WITHHOLDING AND CREDITS</t>
  </si>
  <si>
    <t>NET REFUND</t>
  </si>
  <si>
    <t>TAXES DUE WITH RETURN</t>
  </si>
  <si>
    <t>PAID TAXES</t>
  </si>
  <si>
    <t>PAID PENALTY</t>
  </si>
  <si>
    <t>PAID INTEREST</t>
  </si>
  <si>
    <t>PENALTY ASSESSED</t>
  </si>
  <si>
    <t>INTEREST ASSESSED</t>
  </si>
  <si>
    <t>STATE INCOME TAX ADD BACK</t>
  </si>
  <si>
    <t>LUMP SUM DISTRIBUTIONN</t>
  </si>
  <si>
    <t>EDUCATION SAVING ADDITION</t>
  </si>
  <si>
    <t>ADOPTION REFUND ADDITION</t>
  </si>
  <si>
    <t>ALL OTHER ADDITIONS</t>
  </si>
  <si>
    <t>STATE TAX REFUND DEDUCTION</t>
  </si>
  <si>
    <t>MEDICAL SAVING DEDUCTION</t>
  </si>
  <si>
    <t>EDUCATION SAVING DEDUCTION</t>
  </si>
  <si>
    <t>HEALTH INSURANCE PREMIUM</t>
  </si>
  <si>
    <t>LONG TERM INSURANCE PREMIUM</t>
  </si>
  <si>
    <t>NON-RES. UTAH TAXABLE INCOME</t>
  </si>
  <si>
    <t>NON-RES ADJUSTED GROSS INCOME</t>
  </si>
  <si>
    <t>TOTAL NON-REFUNDABLE CREDITS</t>
  </si>
  <si>
    <t>RENEWABLE ENERGY SYSTEM</t>
  </si>
  <si>
    <t>CLEAN FUEL</t>
  </si>
  <si>
    <t>HIRING DISABLED</t>
  </si>
  <si>
    <t>OTHER CONTRIBUTIONS</t>
  </si>
  <si>
    <t>TOTAL TAX</t>
  </si>
  <si>
    <t>TOTAL REFUNDABLE CREDITS</t>
  </si>
  <si>
    <t>NON-RESIDENT'S WITHHOLDING</t>
  </si>
  <si>
    <t>MINERAL PRODUCTION WITHHOLDING</t>
  </si>
  <si>
    <t/>
  </si>
  <si>
    <t>About State Income Tax Data</t>
  </si>
  <si>
    <t>The main income variable used in this report is federal adjusted gross income (FAGI).  There are several differences between FAGI and other income data sources.  Some of the differences include (but are not limited to) the following:  First, FAGI includes capital gains which most definitions of income do not cover.  Second, only the taxable portions of social security, pension, and IRA income are included in FAGI.  Third, nontaxable government assistance payments are not included in FAGI.  In addition, a list of adjustments are subtracted to arrive at FAGI.  Please refer to the IRS and federal form 1040 for more information on what is included in FAGI.</t>
  </si>
  <si>
    <t>The data in this report is summarized from tax returns as originally processed; thus any reporting errors on a return will be reflected in this data.  If audit or other adjustments are subsequently applied to a return, such adjustments will not be reflected in this data.</t>
  </si>
  <si>
    <t>UTAH STATISTICS OF INCOME - Tax Year 2001</t>
  </si>
  <si>
    <t>About</t>
  </si>
  <si>
    <t>Full Year Resident Statistics by Filing Status</t>
  </si>
  <si>
    <t>TOTAL FEDERAL ADJUSTED GROSS INCOME</t>
  </si>
  <si>
    <t>AVERAGE FEDERAL ADJUSTED GROSS INCOME</t>
  </si>
  <si>
    <t>Single</t>
  </si>
  <si>
    <t>Head of Household</t>
  </si>
  <si>
    <t>Married Filing Joint</t>
  </si>
  <si>
    <t>Married Filing Separate</t>
  </si>
  <si>
    <t xml:space="preserve">Distribution of Utah Taxable Income </t>
  </si>
  <si>
    <t>Statistics of Income Tax by County and Return Type</t>
  </si>
  <si>
    <t>Line Item Tax Return Statistics</t>
  </si>
  <si>
    <t>The data in this report is summarized from tax year 2001 TC-40 Utah Individual Income Tax Returns processed as of November 2002.  While Census and other figures represent the whole population, the tax return data in this report is limited to those who file tax returns, thus low income residents are under-represented.  The data in this report represent a per return basis, rather than a per capita or per household basis.</t>
  </si>
  <si>
    <t>Notes: Percentiles are rounded.</t>
  </si>
  <si>
    <t>Over $50,000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</si>
</sst>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3" formatCode="_(* #,##0.00_);_(* \(#,##0.00\);_(* &quot;-&quot;??_);_(@_)"/>
    <numFmt numFmtId="164" formatCode="&quot;$&quot;#,##0"/>
    <numFmt numFmtId="165" formatCode="_(* #,##0_);_(* \(#,##0\);_(* &quot;-&quot;??_);_(@_)"/>
    <numFmt numFmtId="166" formatCode="0.0%"/>
    <numFmt numFmtId="167" formatCode="_(* #,##0.0_);_(* \(#,##0.0\);_(* &quot;-&quot;??_);_(@_)"/>
  </numFmts>
  <fonts count="33" x14ac:knownFonts="1">
    <font>
      <sz val="11"/>
      <color theme="1"/>
      <name val="Calibri"/>
      <family val="2"/>
      <scheme val="minor"/>
    </font>
    <font>
      <b/>
      <sz val="11"/>
      <color theme="1"/>
      <name val="Calibri"/>
      <family val="2"/>
      <scheme val="minor"/>
    </font>
    <font>
      <sz val="12"/>
      <color theme="1"/>
      <name val="Calibri"/>
      <family val="2"/>
      <scheme val="minor"/>
    </font>
    <font>
      <u/>
      <sz val="11"/>
      <color theme="10"/>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0"/>
      <color theme="1"/>
      <name val="Calibri"/>
      <family val="2"/>
      <scheme val="minor"/>
    </font>
    <font>
      <sz val="9"/>
      <color theme="1"/>
      <name val="Calibri"/>
      <family val="2"/>
      <scheme val="minor"/>
    </font>
    <font>
      <b/>
      <sz val="14"/>
      <color theme="1"/>
      <name val="Calibri"/>
      <family val="2"/>
      <scheme val="minor"/>
    </font>
    <font>
      <u/>
      <sz val="12"/>
      <color theme="10"/>
      <name val="Calibri"/>
      <family val="2"/>
    </font>
    <font>
      <sz val="8.25"/>
      <name val="Helv"/>
    </font>
    <font>
      <sz val="10"/>
      <color rgb="FF000000"/>
      <name val="Arial Unicode MS"/>
      <family val="2"/>
    </font>
    <font>
      <sz val="10"/>
      <color rgb="FFFF0000"/>
      <name val="Thorndale AMT"/>
    </font>
    <font>
      <b/>
      <sz val="16"/>
      <color rgb="FF000000"/>
      <name val="Thorndale AMT"/>
    </font>
    <font>
      <b/>
      <i/>
      <sz val="13"/>
      <color rgb="FF000000"/>
      <name val="Thorndale AMT"/>
    </font>
    <font>
      <b/>
      <sz val="14"/>
      <color rgb="FF000000"/>
      <name val="Thorndale AMT"/>
    </font>
    <font>
      <sz val="10"/>
      <color rgb="FF000000"/>
      <name val="Thorndale AMT"/>
    </font>
    <font>
      <sz val="14"/>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9389629810485"/>
        <bgColor indexed="64"/>
      </patternFill>
    </fill>
    <fill>
      <patternFill patternType="solid">
        <fgColor rgb="FFFFFFFF"/>
        <bgColor indexed="64"/>
      </patternFill>
    </fill>
  </fills>
  <borders count="16">
    <border>
      <left/>
      <right/>
      <top/>
      <bottom/>
      <diagonal/>
    </border>
    <border>
      <left/>
      <right/>
      <top style="thick">
        <color auto="1"/>
      </top>
      <bottom style="thick">
        <color auto="1"/>
      </bottom>
      <diagonal/>
    </border>
    <border>
      <left/>
      <right/>
      <top/>
      <bottom style="thick">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auto="1"/>
      </top>
      <bottom/>
      <diagonal/>
    </border>
    <border>
      <left/>
      <right/>
      <top/>
      <bottom style="thin">
        <color auto="1"/>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s>
  <cellStyleXfs count="48">
    <xf numFmtId="0" fontId="0" fillId="0" borderId="0"/>
    <xf numFmtId="0" fontId="3" fillId="0" borderId="0" applyNumberFormat="0" applyFill="0" applyBorder="0" applyAlignment="0" applyProtection="0">
      <alignment vertical="top"/>
      <protection locked="0"/>
    </xf>
    <xf numFmtId="0" fontId="5" fillId="0" borderId="0" applyNumberFormat="0" applyFill="0" applyBorder="0" applyAlignment="0" applyProtection="0"/>
    <xf numFmtId="0" fontId="6" fillId="0" borderId="3" applyNumberFormat="0" applyFill="0" applyAlignment="0" applyProtection="0"/>
    <xf numFmtId="0" fontId="7" fillId="0" borderId="4" applyNumberFormat="0" applyFill="0" applyAlignment="0" applyProtection="0"/>
    <xf numFmtId="0" fontId="8" fillId="0" borderId="5"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6" applyNumberFormat="0" applyAlignment="0" applyProtection="0"/>
    <xf numFmtId="0" fontId="13" fillId="6" borderId="7" applyNumberFormat="0" applyAlignment="0" applyProtection="0"/>
    <xf numFmtId="0" fontId="14" fillId="6" borderId="6" applyNumberFormat="0" applyAlignment="0" applyProtection="0"/>
    <xf numFmtId="0" fontId="15" fillId="0" borderId="8" applyNumberFormat="0" applyFill="0" applyAlignment="0" applyProtection="0"/>
    <xf numFmtId="0" fontId="16" fillId="7" borderId="9"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 fillId="0" borderId="11" applyNumberFormat="0" applyFill="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20" fillId="8" borderId="10"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4" fontId="25" fillId="0" borderId="13"/>
    <xf numFmtId="8" fontId="25" fillId="0" borderId="13"/>
    <xf numFmtId="0" fontId="27" fillId="0" borderId="0"/>
  </cellStyleXfs>
  <cellXfs count="48">
    <xf numFmtId="0" fontId="0" fillId="0" borderId="0" xfId="0"/>
    <xf numFmtId="3" fontId="0" fillId="0" borderId="0" xfId="0" applyNumberFormat="1"/>
    <xf numFmtId="10" fontId="0" fillId="0" borderId="0" xfId="0" applyNumberFormat="1"/>
    <xf numFmtId="0" fontId="0" fillId="0" borderId="0" xfId="0" applyAlignment="1">
      <alignment vertical="top" wrapText="1"/>
    </xf>
    <xf numFmtId="0" fontId="0" fillId="0" borderId="0" xfId="0" applyAlignment="1">
      <alignment vertical="top"/>
    </xf>
    <xf numFmtId="0" fontId="0" fillId="0" borderId="2" xfId="0" applyBorder="1" applyAlignment="1">
      <alignment vertical="top" wrapText="1"/>
    </xf>
    <xf numFmtId="3" fontId="0" fillId="0" borderId="2" xfId="0" applyNumberFormat="1" applyBorder="1"/>
    <xf numFmtId="164" fontId="0" fillId="0" borderId="0" xfId="0" applyNumberFormat="1"/>
    <xf numFmtId="164" fontId="0" fillId="0" borderId="2" xfId="0" applyNumberFormat="1" applyBorder="1"/>
    <xf numFmtId="0" fontId="3" fillId="0" borderId="0" xfId="1" applyAlignment="1" applyProtection="1"/>
    <xf numFmtId="3" fontId="0" fillId="0" borderId="0" xfId="0" applyNumberFormat="1" applyAlignment="1">
      <alignment horizontal="right"/>
    </xf>
    <xf numFmtId="0" fontId="21" fillId="0" borderId="0" xfId="0" applyFont="1" applyAlignment="1">
      <alignment horizontal="center"/>
    </xf>
    <xf numFmtId="0" fontId="2" fillId="0" borderId="0" xfId="0" applyFont="1"/>
    <xf numFmtId="0" fontId="0" fillId="33" borderId="1" xfId="0" applyFill="1" applyBorder="1" applyAlignment="1">
      <alignment horizontal="center" vertical="center" wrapText="1"/>
    </xf>
    <xf numFmtId="3" fontId="0" fillId="33" borderId="1" xfId="0" applyNumberFormat="1" applyFill="1" applyBorder="1" applyAlignment="1">
      <alignment horizontal="center" vertical="center" wrapText="1"/>
    </xf>
    <xf numFmtId="164" fontId="0" fillId="33" borderId="1" xfId="0" applyNumberFormat="1" applyFill="1" applyBorder="1" applyAlignment="1">
      <alignment horizontal="center" vertical="center" wrapText="1"/>
    </xf>
    <xf numFmtId="10" fontId="0" fillId="33" borderId="1" xfId="0" applyNumberFormat="1" applyFill="1" applyBorder="1" applyAlignment="1">
      <alignment horizontal="center" vertical="center" wrapText="1"/>
    </xf>
    <xf numFmtId="3" fontId="2" fillId="33" borderId="1" xfId="0" applyNumberFormat="1" applyFont="1" applyFill="1" applyBorder="1" applyAlignment="1">
      <alignment horizontal="center" vertical="center" wrapText="1"/>
    </xf>
    <xf numFmtId="164" fontId="2" fillId="33" borderId="1" xfId="0" applyNumberFormat="1" applyFont="1" applyFill="1" applyBorder="1" applyAlignment="1">
      <alignment horizontal="center" vertical="center" wrapText="1"/>
    </xf>
    <xf numFmtId="0" fontId="2" fillId="33" borderId="1" xfId="0" applyFont="1" applyFill="1" applyBorder="1" applyAlignment="1">
      <alignment horizontal="center" vertical="center" wrapText="1"/>
    </xf>
    <xf numFmtId="0" fontId="24" fillId="0" borderId="0" xfId="1" applyFont="1" applyAlignment="1" applyProtection="1"/>
    <xf numFmtId="0" fontId="2" fillId="0" borderId="0" xfId="0" applyFont="1" applyAlignment="1">
      <alignment horizontal="left"/>
    </xf>
    <xf numFmtId="0" fontId="3" fillId="0" borderId="0" xfId="1" applyAlignment="1" applyProtection="1">
      <alignment horizontal="left"/>
    </xf>
    <xf numFmtId="0" fontId="0" fillId="0" borderId="12" xfId="0" applyBorder="1"/>
    <xf numFmtId="0" fontId="23" fillId="0" borderId="0" xfId="0" applyFont="1" applyAlignment="1">
      <alignment horizontal="center"/>
    </xf>
    <xf numFmtId="0" fontId="0" fillId="0" borderId="14" xfId="0" applyBorder="1"/>
    <xf numFmtId="3" fontId="0" fillId="0" borderId="14" xfId="0" applyNumberFormat="1" applyBorder="1"/>
    <xf numFmtId="164" fontId="0" fillId="0" borderId="14" xfId="0" applyNumberFormat="1" applyBorder="1"/>
    <xf numFmtId="166" fontId="0" fillId="0" borderId="0" xfId="44" applyNumberFormat="1" applyFont="1"/>
    <xf numFmtId="166" fontId="0" fillId="0" borderId="14" xfId="44" applyNumberFormat="1" applyFont="1" applyBorder="1"/>
    <xf numFmtId="165" fontId="0" fillId="0" borderId="0" xfId="43" applyNumberFormat="1" applyFont="1" applyFill="1"/>
    <xf numFmtId="0" fontId="0" fillId="0" borderId="0" xfId="0" applyAlignment="1">
      <alignment horizontal="right"/>
    </xf>
    <xf numFmtId="167" fontId="0" fillId="0" borderId="0" xfId="43" applyNumberFormat="1" applyFont="1" applyFill="1"/>
    <xf numFmtId="0" fontId="26" fillId="0" borderId="0" xfId="0" applyFont="1" applyAlignment="1">
      <alignment vertical="center"/>
    </xf>
    <xf numFmtId="6" fontId="0" fillId="0" borderId="0" xfId="0" applyNumberFormat="1"/>
    <xf numFmtId="0" fontId="28" fillId="34" borderId="0" xfId="47" applyFont="1" applyFill="1" applyAlignment="1">
      <alignment wrapText="1"/>
    </xf>
    <xf numFmtId="0" fontId="27" fillId="34" borderId="0" xfId="47" applyFill="1"/>
    <xf numFmtId="0" fontId="29" fillId="0" borderId="0" xfId="47" applyFont="1" applyAlignment="1">
      <alignment wrapText="1"/>
    </xf>
    <xf numFmtId="0" fontId="30" fillId="34" borderId="0" xfId="47" applyFont="1" applyFill="1" applyAlignment="1">
      <alignment wrapText="1"/>
    </xf>
    <xf numFmtId="0" fontId="31" fillId="34" borderId="15" xfId="47" applyFont="1" applyFill="1" applyBorder="1" applyAlignment="1">
      <alignment vertical="top" wrapText="1"/>
    </xf>
    <xf numFmtId="0" fontId="21" fillId="0" borderId="12" xfId="0" applyFont="1" applyBorder="1" applyAlignment="1">
      <alignment horizontal="left" vertical="top"/>
    </xf>
    <xf numFmtId="0" fontId="21" fillId="0" borderId="0" xfId="0" applyFont="1" applyAlignment="1">
      <alignment horizontal="left" vertical="top"/>
    </xf>
    <xf numFmtId="0" fontId="23" fillId="0" borderId="0" xfId="0" applyFont="1" applyAlignment="1">
      <alignment horizontal="center"/>
    </xf>
    <xf numFmtId="0" fontId="21" fillId="0" borderId="0" xfId="0" applyFont="1" applyAlignment="1">
      <alignment horizontal="center"/>
    </xf>
    <xf numFmtId="0" fontId="21" fillId="0" borderId="12" xfId="0" applyFont="1" applyBorder="1" applyAlignment="1">
      <alignment horizontal="left" vertical="top"/>
    </xf>
    <xf numFmtId="0" fontId="23" fillId="0" borderId="2" xfId="0" applyFont="1" applyBorder="1" applyAlignment="1">
      <alignment horizontal="center"/>
    </xf>
    <xf numFmtId="0" fontId="32" fillId="0" borderId="2" xfId="0" applyFont="1" applyBorder="1" applyAlignment="1">
      <alignment horizontal="center"/>
    </xf>
    <xf numFmtId="0" fontId="22" fillId="0" borderId="12" xfId="0" applyFont="1" applyBorder="1" applyAlignment="1">
      <alignment horizontal="left" vertical="top"/>
    </xf>
  </cellXfs>
  <cellStyles count="4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Comma" xfId="43" builtinId="3"/>
    <cellStyle name="comma(2)" xfId="45" xr:uid="{00000000-0005-0000-0000-00001D000000}"/>
    <cellStyle name="currency(2)" xfId="46" xr:uid="{00000000-0005-0000-0000-000020000000}"/>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Input" xfId="10" builtinId="20" customBuiltin="1"/>
    <cellStyle name="Linked Cell" xfId="13" builtinId="24" customBuiltin="1"/>
    <cellStyle name="Neutral" xfId="9" builtinId="28" customBuiltin="1"/>
    <cellStyle name="Normal" xfId="0" builtinId="0"/>
    <cellStyle name="Normal 2" xfId="47" xr:uid="{E90BA962-AD19-46C8-A814-9F50D3892323}"/>
    <cellStyle name="Note 2" xfId="42" xr:uid="{00000000-0005-0000-0000-00002D000000}"/>
    <cellStyle name="Output" xfId="11" builtinId="21" customBuiltin="1"/>
    <cellStyle name="Percent" xfId="44" builtinId="5"/>
    <cellStyle name="Title" xfId="2" builtinId="15" customBuiltin="1"/>
    <cellStyle name="Total" xfId="17" builtinId="25" customBuiltin="1"/>
    <cellStyle name="Warning Text" xfId="1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12"/>
  <sheetViews>
    <sheetView tabSelected="1" workbookViewId="0">
      <selection activeCell="B2" sqref="B2:C2"/>
    </sheetView>
  </sheetViews>
  <sheetFormatPr defaultColWidth="8.85546875" defaultRowHeight="15" x14ac:dyDescent="0.25"/>
  <cols>
    <col min="3" max="3" width="113.42578125" customWidth="1"/>
  </cols>
  <sheetData>
    <row r="2" spans="2:3" ht="18.75" x14ac:dyDescent="0.3">
      <c r="B2" s="42" t="s">
        <v>87</v>
      </c>
      <c r="C2" s="42"/>
    </row>
    <row r="3" spans="2:3" x14ac:dyDescent="0.25">
      <c r="B3" s="43" t="s">
        <v>88</v>
      </c>
      <c r="C3" s="43"/>
    </row>
    <row r="4" spans="2:3" x14ac:dyDescent="0.25">
      <c r="B4" s="11"/>
      <c r="C4" s="11"/>
    </row>
    <row r="5" spans="2:3" ht="15.75" x14ac:dyDescent="0.25">
      <c r="B5" s="22" t="s">
        <v>203</v>
      </c>
      <c r="C5" s="21" t="s">
        <v>199</v>
      </c>
    </row>
    <row r="6" spans="2:3" ht="15.75" x14ac:dyDescent="0.25">
      <c r="B6" s="20" t="s">
        <v>11</v>
      </c>
      <c r="C6" s="12" t="s">
        <v>32</v>
      </c>
    </row>
    <row r="7" spans="2:3" ht="15.75" x14ac:dyDescent="0.25">
      <c r="B7" s="20" t="s">
        <v>12</v>
      </c>
      <c r="C7" s="12" t="s">
        <v>204</v>
      </c>
    </row>
    <row r="8" spans="2:3" ht="15.75" x14ac:dyDescent="0.25">
      <c r="B8" s="20" t="s">
        <v>13</v>
      </c>
      <c r="C8" s="12" t="s">
        <v>24</v>
      </c>
    </row>
    <row r="9" spans="2:3" ht="15.75" x14ac:dyDescent="0.25">
      <c r="B9" s="20" t="s">
        <v>14</v>
      </c>
      <c r="C9" s="12" t="s">
        <v>211</v>
      </c>
    </row>
    <row r="10" spans="2:3" ht="15.75" x14ac:dyDescent="0.25">
      <c r="B10" s="20" t="s">
        <v>15</v>
      </c>
      <c r="C10" s="12" t="s">
        <v>212</v>
      </c>
    </row>
    <row r="11" spans="2:3" ht="15.75" x14ac:dyDescent="0.25">
      <c r="B11" s="20" t="s">
        <v>16</v>
      </c>
      <c r="C11" s="12" t="s">
        <v>213</v>
      </c>
    </row>
    <row r="12" spans="2:3" ht="15.75" x14ac:dyDescent="0.25">
      <c r="B12" s="20" t="s">
        <v>17</v>
      </c>
      <c r="C12" s="12" t="s">
        <v>20</v>
      </c>
    </row>
  </sheetData>
  <mergeCells count="2">
    <mergeCell ref="B2:C2"/>
    <mergeCell ref="B3:C3"/>
  </mergeCells>
  <hyperlinks>
    <hyperlink ref="B6" location="TABLE1!A1" display="Table 1" xr:uid="{00000000-0004-0000-0000-000000000000}"/>
    <hyperlink ref="B7" location="TABLE2!A1" display="Table 2" xr:uid="{00000000-0004-0000-0000-000001000000}"/>
    <hyperlink ref="B8" location="TABLE3!A1" display="Table 3" xr:uid="{00000000-0004-0000-0000-000002000000}"/>
    <hyperlink ref="B9" location="TABLE4!A1" display="Table 4" xr:uid="{00000000-0004-0000-0000-000003000000}"/>
    <hyperlink ref="B10" location="TABLE5!A1" display="Table 5" xr:uid="{00000000-0004-0000-0000-000004000000}"/>
    <hyperlink ref="B5" location="About!A1" display="About" xr:uid="{00000000-0004-0000-0000-000005000000}"/>
    <hyperlink ref="B11:B12" location="TABLE6!A1" display="Table 6" xr:uid="{00000000-0004-0000-0000-000006000000}"/>
    <hyperlink ref="B11" location="TABLE6!A1" display="Table 6" xr:uid="{00000000-0004-0000-0000-000007000000}"/>
    <hyperlink ref="B12" location="TABLE7!A1" display="Table 7" xr:uid="{00000000-0004-0000-0000-000008000000}"/>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166B0-E4AB-48BE-A5F1-02ADCC7EDD18}">
  <dimension ref="A1:A9"/>
  <sheetViews>
    <sheetView workbookViewId="0"/>
  </sheetViews>
  <sheetFormatPr defaultColWidth="8.85546875" defaultRowHeight="15" x14ac:dyDescent="0.25"/>
  <cols>
    <col min="1" max="1" width="99.140625" customWidth="1"/>
  </cols>
  <sheetData>
    <row r="1" spans="1:1" x14ac:dyDescent="0.25">
      <c r="A1" s="9" t="s">
        <v>33</v>
      </c>
    </row>
    <row r="3" spans="1:1" s="36" customFormat="1" ht="24" customHeight="1" x14ac:dyDescent="0.3">
      <c r="A3" s="35" t="s">
        <v>202</v>
      </c>
    </row>
    <row r="4" spans="1:1" s="36" customFormat="1" ht="18.95" customHeight="1" x14ac:dyDescent="0.3">
      <c r="A4" s="37" t="s">
        <v>198</v>
      </c>
    </row>
    <row r="5" spans="1:1" s="36" customFormat="1" ht="21" customHeight="1" x14ac:dyDescent="0.3">
      <c r="A5" s="38" t="s">
        <v>199</v>
      </c>
    </row>
    <row r="6" spans="1:1" s="36" customFormat="1" ht="12.95" customHeight="1" x14ac:dyDescent="0.2"/>
    <row r="7" spans="1:1" s="36" customFormat="1" ht="57.75" customHeight="1" x14ac:dyDescent="0.2">
      <c r="A7" s="39" t="s">
        <v>214</v>
      </c>
    </row>
    <row r="8" spans="1:1" s="36" customFormat="1" ht="81.75" customHeight="1" x14ac:dyDescent="0.2">
      <c r="A8" s="39" t="s">
        <v>200</v>
      </c>
    </row>
    <row r="9" spans="1:1" s="36" customFormat="1" ht="40.5" customHeight="1" x14ac:dyDescent="0.2">
      <c r="A9" s="39" t="s">
        <v>201</v>
      </c>
    </row>
  </sheetData>
  <hyperlinks>
    <hyperlink ref="A1" location="CONTENTS!A1" display="back to table of contents" xr:uid="{09398621-45DA-4DC1-B129-F188E3B869B0}"/>
  </hyperlinks>
  <pageMargins left="0.7" right="0.7" top="0.75" bottom="0.75" header="0.3" footer="0.3"/>
  <pageSetup scale="8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2"/>
  <sheetViews>
    <sheetView workbookViewId="0"/>
  </sheetViews>
  <sheetFormatPr defaultColWidth="8.85546875" defaultRowHeight="15" x14ac:dyDescent="0.25"/>
  <cols>
    <col min="2" max="2" width="19.42578125" customWidth="1"/>
    <col min="3" max="3" width="10.42578125" style="1" customWidth="1"/>
    <col min="4" max="4" width="13.42578125" style="7" customWidth="1"/>
    <col min="5" max="5" width="13.85546875" style="7" bestFit="1" customWidth="1"/>
    <col min="6" max="6" width="18.28515625" style="7" bestFit="1" customWidth="1"/>
    <col min="7" max="7" width="15" style="2" bestFit="1" customWidth="1"/>
    <col min="8" max="8" width="15.140625" style="2" customWidth="1"/>
  </cols>
  <sheetData>
    <row r="1" spans="1:7" x14ac:dyDescent="0.25">
      <c r="A1" s="9" t="s">
        <v>33</v>
      </c>
    </row>
    <row r="2" spans="1:7" ht="19.5" thickBot="1" x14ac:dyDescent="0.35">
      <c r="B2" s="45" t="s">
        <v>32</v>
      </c>
      <c r="C2" s="45"/>
      <c r="D2" s="45"/>
      <c r="E2" s="45"/>
      <c r="F2" s="45"/>
      <c r="G2" s="45"/>
    </row>
    <row r="3" spans="1:7" ht="46.5" thickTop="1" thickBot="1" x14ac:dyDescent="0.3">
      <c r="B3" s="13" t="s">
        <v>9</v>
      </c>
      <c r="C3" s="14" t="s">
        <v>83</v>
      </c>
      <c r="D3" s="15" t="s">
        <v>84</v>
      </c>
      <c r="E3" s="15" t="s">
        <v>85</v>
      </c>
      <c r="F3" s="15" t="s">
        <v>1</v>
      </c>
      <c r="G3" s="16" t="s">
        <v>86</v>
      </c>
    </row>
    <row r="4" spans="1:7" ht="15.75" thickTop="1" x14ac:dyDescent="0.25">
      <c r="B4" s="3" t="s">
        <v>10</v>
      </c>
      <c r="C4" s="1">
        <v>890487</v>
      </c>
      <c r="D4" s="1">
        <v>2016827</v>
      </c>
      <c r="E4" s="7">
        <v>1482176970</v>
      </c>
      <c r="F4" s="7">
        <v>37191351274</v>
      </c>
      <c r="G4" s="2">
        <v>3.9852732402228447E-2</v>
      </c>
    </row>
    <row r="5" spans="1:7" x14ac:dyDescent="0.25">
      <c r="B5" s="4" t="s">
        <v>69</v>
      </c>
      <c r="C5" s="1">
        <v>8815</v>
      </c>
      <c r="D5" s="1">
        <v>17438</v>
      </c>
      <c r="E5" s="7">
        <v>3136</v>
      </c>
      <c r="F5" s="7">
        <v>-1232862352</v>
      </c>
      <c r="G5" s="2">
        <v>-2.5436740727078348E-6</v>
      </c>
    </row>
    <row r="6" spans="1:7" x14ac:dyDescent="0.25">
      <c r="B6" s="3" t="s">
        <v>70</v>
      </c>
      <c r="C6" s="1">
        <v>89052</v>
      </c>
      <c r="D6" s="1">
        <v>44750</v>
      </c>
      <c r="E6" s="7">
        <v>321995</v>
      </c>
      <c r="F6" s="7">
        <v>238580879</v>
      </c>
      <c r="G6" s="2">
        <v>1.349626178550545E-3</v>
      </c>
    </row>
    <row r="7" spans="1:7" x14ac:dyDescent="0.25">
      <c r="B7" s="3" t="s">
        <v>71</v>
      </c>
      <c r="C7" s="1">
        <v>86032</v>
      </c>
      <c r="D7" s="1">
        <v>88495</v>
      </c>
      <c r="E7" s="7">
        <v>4025990</v>
      </c>
      <c r="F7" s="7">
        <v>640750273</v>
      </c>
      <c r="G7" s="2">
        <v>6.2832435188053364E-3</v>
      </c>
    </row>
    <row r="8" spans="1:7" x14ac:dyDescent="0.25">
      <c r="B8" s="3" t="s">
        <v>72</v>
      </c>
      <c r="C8" s="1">
        <v>78162</v>
      </c>
      <c r="D8" s="1">
        <v>122202</v>
      </c>
      <c r="E8" s="7">
        <v>12727433</v>
      </c>
      <c r="F8" s="7">
        <v>975405819</v>
      </c>
      <c r="G8" s="2">
        <v>1.304834639293863E-2</v>
      </c>
    </row>
    <row r="9" spans="1:7" x14ac:dyDescent="0.25">
      <c r="B9" s="3" t="s">
        <v>73</v>
      </c>
      <c r="C9" s="1">
        <v>75425</v>
      </c>
      <c r="D9" s="1">
        <v>139487</v>
      </c>
      <c r="E9" s="7">
        <v>24196152</v>
      </c>
      <c r="F9" s="7">
        <v>1319026518</v>
      </c>
      <c r="G9" s="2">
        <v>1.8343946592285266E-2</v>
      </c>
    </row>
    <row r="10" spans="1:7" x14ac:dyDescent="0.25">
      <c r="B10" s="3" t="s">
        <v>74</v>
      </c>
      <c r="C10" s="1">
        <v>66724</v>
      </c>
      <c r="D10" s="1">
        <v>137453</v>
      </c>
      <c r="E10" s="7">
        <v>34626697</v>
      </c>
      <c r="F10" s="7">
        <v>1497283776</v>
      </c>
      <c r="G10" s="2">
        <v>2.3126342217175001E-2</v>
      </c>
    </row>
    <row r="11" spans="1:7" x14ac:dyDescent="0.25">
      <c r="B11" s="3" t="s">
        <v>75</v>
      </c>
      <c r="C11" s="1">
        <v>57140</v>
      </c>
      <c r="D11" s="1">
        <v>128642</v>
      </c>
      <c r="E11" s="7">
        <v>42449091</v>
      </c>
      <c r="F11" s="7">
        <v>1567701057</v>
      </c>
      <c r="G11" s="2">
        <v>2.7077286712577628E-2</v>
      </c>
    </row>
    <row r="12" spans="1:7" x14ac:dyDescent="0.25">
      <c r="B12" s="3" t="s">
        <v>76</v>
      </c>
      <c r="C12" s="1">
        <v>50422</v>
      </c>
      <c r="D12" s="1">
        <v>124169</v>
      </c>
      <c r="E12" s="7">
        <v>48654673</v>
      </c>
      <c r="F12" s="7">
        <v>1636079761</v>
      </c>
      <c r="G12" s="2">
        <v>2.9738570306781027E-2</v>
      </c>
    </row>
    <row r="13" spans="1:7" x14ac:dyDescent="0.25">
      <c r="B13" s="3" t="s">
        <v>77</v>
      </c>
      <c r="C13" s="1">
        <v>46073</v>
      </c>
      <c r="D13" s="1">
        <v>123007</v>
      </c>
      <c r="E13" s="7">
        <v>55376723</v>
      </c>
      <c r="F13" s="7">
        <v>1726075764</v>
      </c>
      <c r="G13" s="2">
        <v>3.2082440501725276E-2</v>
      </c>
    </row>
    <row r="14" spans="1:7" x14ac:dyDescent="0.25">
      <c r="B14" s="3" t="s">
        <v>78</v>
      </c>
      <c r="C14" s="1">
        <v>42114</v>
      </c>
      <c r="D14" s="1">
        <v>120446</v>
      </c>
      <c r="E14" s="7">
        <v>61203914</v>
      </c>
      <c r="F14" s="7">
        <v>1787750625</v>
      </c>
      <c r="G14" s="2">
        <v>3.4235151784662361E-2</v>
      </c>
    </row>
    <row r="15" spans="1:7" x14ac:dyDescent="0.25">
      <c r="B15" s="3" t="s">
        <v>79</v>
      </c>
      <c r="C15" s="1">
        <v>37586</v>
      </c>
      <c r="D15" s="1">
        <v>113634</v>
      </c>
      <c r="E15" s="7">
        <v>64369701</v>
      </c>
      <c r="F15" s="7">
        <v>1784471287</v>
      </c>
      <c r="G15" s="2">
        <v>3.607214163037413E-2</v>
      </c>
    </row>
    <row r="16" spans="1:7" x14ac:dyDescent="0.25">
      <c r="B16" s="3" t="s">
        <v>80</v>
      </c>
      <c r="C16" s="1">
        <v>133785</v>
      </c>
      <c r="D16" s="1">
        <v>441058</v>
      </c>
      <c r="E16" s="7">
        <v>326363464</v>
      </c>
      <c r="F16" s="7">
        <v>8189801825</v>
      </c>
      <c r="G16" s="2">
        <v>3.9849983061098063E-2</v>
      </c>
    </row>
    <row r="17" spans="2:7" x14ac:dyDescent="0.25">
      <c r="B17" s="3" t="s">
        <v>81</v>
      </c>
      <c r="C17" s="1">
        <v>61659</v>
      </c>
      <c r="D17" s="1">
        <v>213411</v>
      </c>
      <c r="E17" s="7">
        <v>230334609</v>
      </c>
      <c r="F17" s="7">
        <v>5282199239</v>
      </c>
      <c r="G17" s="2">
        <v>4.3605816172054467E-2</v>
      </c>
    </row>
    <row r="18" spans="2:7" x14ac:dyDescent="0.25">
      <c r="B18" s="3" t="s">
        <v>82</v>
      </c>
      <c r="C18" s="1">
        <v>49632</v>
      </c>
      <c r="D18" s="1">
        <v>175420</v>
      </c>
      <c r="E18" s="7">
        <v>321297431</v>
      </c>
      <c r="F18" s="7">
        <v>6845799285</v>
      </c>
      <c r="G18" s="2">
        <v>4.6933516105855271E-2</v>
      </c>
    </row>
    <row r="19" spans="2:7" ht="15.75" thickBot="1" x14ac:dyDescent="0.3">
      <c r="B19" s="5" t="s">
        <v>89</v>
      </c>
      <c r="C19" s="6">
        <v>7866</v>
      </c>
      <c r="D19" s="1">
        <v>27215</v>
      </c>
      <c r="E19" s="8">
        <v>256225961</v>
      </c>
      <c r="F19" s="8">
        <v>4933287518</v>
      </c>
      <c r="G19" s="2">
        <v>5.1938177141533474E-2</v>
      </c>
    </row>
    <row r="20" spans="2:7" ht="15.75" thickTop="1" x14ac:dyDescent="0.25">
      <c r="B20" s="44" t="s">
        <v>30</v>
      </c>
      <c r="C20" s="44"/>
      <c r="D20" s="44"/>
      <c r="E20" s="44"/>
      <c r="F20" s="44"/>
      <c r="G20" s="44"/>
    </row>
    <row r="22" spans="2:7" x14ac:dyDescent="0.25">
      <c r="D22" s="1"/>
      <c r="E22" s="1"/>
      <c r="F22" s="1"/>
    </row>
  </sheetData>
  <mergeCells count="2">
    <mergeCell ref="B20:G20"/>
    <mergeCell ref="B2:G2"/>
  </mergeCells>
  <hyperlinks>
    <hyperlink ref="A1" location="CONTENTS!A1" display="back to table of contents" xr:uid="{00000000-0004-0000-0200-000000000000}"/>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8"/>
  <sheetViews>
    <sheetView workbookViewId="0"/>
  </sheetViews>
  <sheetFormatPr defaultColWidth="8.85546875" defaultRowHeight="15" x14ac:dyDescent="0.25"/>
  <cols>
    <col min="2" max="2" width="22.7109375" customWidth="1"/>
    <col min="3" max="3" width="17.85546875" customWidth="1"/>
    <col min="4" max="4" width="18.7109375" customWidth="1"/>
    <col min="5" max="10" width="17.85546875" customWidth="1"/>
  </cols>
  <sheetData>
    <row r="1" spans="1:5" x14ac:dyDescent="0.25">
      <c r="A1" s="9" t="s">
        <v>33</v>
      </c>
    </row>
    <row r="2" spans="1:5" ht="19.5" thickBot="1" x14ac:dyDescent="0.35">
      <c r="B2" s="45" t="s">
        <v>204</v>
      </c>
      <c r="C2" s="46"/>
      <c r="D2" s="46"/>
      <c r="E2" s="46"/>
    </row>
    <row r="3" spans="1:5" ht="54" customHeight="1" thickTop="1" thickBot="1" x14ac:dyDescent="0.3">
      <c r="B3" s="14" t="s">
        <v>3</v>
      </c>
      <c r="C3" s="14" t="s">
        <v>83</v>
      </c>
      <c r="D3" s="15" t="s">
        <v>205</v>
      </c>
      <c r="E3" s="15" t="s">
        <v>206</v>
      </c>
    </row>
    <row r="4" spans="1:5" ht="15.75" thickTop="1" x14ac:dyDescent="0.25">
      <c r="B4" t="s">
        <v>21</v>
      </c>
      <c r="C4" s="1">
        <v>882270</v>
      </c>
      <c r="D4" s="7">
        <v>38447024132</v>
      </c>
      <c r="E4" s="7">
        <v>43577.390290954019</v>
      </c>
    </row>
    <row r="5" spans="1:5" x14ac:dyDescent="0.25">
      <c r="B5" t="s">
        <v>207</v>
      </c>
      <c r="C5" s="1">
        <v>362305</v>
      </c>
      <c r="D5" s="7">
        <v>7223911196</v>
      </c>
      <c r="E5" s="7">
        <v>19938.756561460646</v>
      </c>
    </row>
    <row r="6" spans="1:5" x14ac:dyDescent="0.25">
      <c r="B6" t="s">
        <v>208</v>
      </c>
      <c r="C6" s="1">
        <v>83916</v>
      </c>
      <c r="D6" s="7">
        <v>2255352734</v>
      </c>
      <c r="E6" s="7">
        <v>26876.313623146958</v>
      </c>
    </row>
    <row r="7" spans="1:5" x14ac:dyDescent="0.25">
      <c r="B7" t="s">
        <v>209</v>
      </c>
      <c r="C7" s="1">
        <v>423490</v>
      </c>
      <c r="D7" s="7">
        <v>28532859488</v>
      </c>
      <c r="E7" s="7">
        <v>67375.521235448294</v>
      </c>
    </row>
    <row r="8" spans="1:5" x14ac:dyDescent="0.25">
      <c r="B8" t="s">
        <v>210</v>
      </c>
      <c r="C8" s="1">
        <v>12559</v>
      </c>
      <c r="D8" s="7">
        <v>434900714</v>
      </c>
      <c r="E8" s="7">
        <v>34628.610080420418</v>
      </c>
    </row>
  </sheetData>
  <mergeCells count="1">
    <mergeCell ref="B2:E2"/>
  </mergeCells>
  <hyperlinks>
    <hyperlink ref="A1" location="CONTENTS!A1" display="back to table of contents" xr:uid="{00000000-0004-0000-0300-000000000000}"/>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0"/>
  <sheetViews>
    <sheetView workbookViewId="0"/>
  </sheetViews>
  <sheetFormatPr defaultColWidth="8.85546875" defaultRowHeight="15" x14ac:dyDescent="0.25"/>
  <cols>
    <col min="2" max="2" width="15.28515625" customWidth="1"/>
    <col min="3" max="3" width="15.140625" customWidth="1"/>
    <col min="4" max="4" width="8.85546875" style="1"/>
    <col min="5" max="5" width="13" style="7" customWidth="1"/>
    <col min="6" max="6" width="12.7109375" style="7" customWidth="1"/>
    <col min="7" max="7" width="14" style="7" customWidth="1"/>
    <col min="8" max="8" width="11.42578125" style="7" customWidth="1"/>
    <col min="9" max="9" width="13.42578125" style="7" bestFit="1" customWidth="1"/>
    <col min="10" max="10" width="11.7109375" style="7" customWidth="1"/>
    <col min="11" max="11" width="12" style="7" customWidth="1"/>
    <col min="12" max="12" width="13" style="7" customWidth="1"/>
    <col min="13" max="13" width="11.28515625" customWidth="1"/>
    <col min="14" max="14" width="11" customWidth="1"/>
    <col min="15" max="15" width="11.28515625" customWidth="1"/>
  </cols>
  <sheetData>
    <row r="1" spans="1:15" x14ac:dyDescent="0.25">
      <c r="A1" s="9" t="s">
        <v>33</v>
      </c>
    </row>
    <row r="2" spans="1:15" ht="19.5" thickBot="1" x14ac:dyDescent="0.35">
      <c r="B2" s="45" t="s">
        <v>25</v>
      </c>
      <c r="C2" s="45"/>
      <c r="D2" s="45"/>
      <c r="E2" s="45"/>
      <c r="F2" s="45"/>
      <c r="G2" s="45"/>
      <c r="H2" s="45"/>
      <c r="I2" s="45"/>
      <c r="J2" s="45"/>
      <c r="K2" s="45"/>
      <c r="L2" s="45"/>
      <c r="M2" s="45"/>
      <c r="N2" s="45"/>
      <c r="O2" s="45"/>
    </row>
    <row r="3" spans="1:15" ht="46.5" thickTop="1" thickBot="1" x14ac:dyDescent="0.3">
      <c r="B3" s="13" t="s">
        <v>2</v>
      </c>
      <c r="C3" s="13" t="s">
        <v>3</v>
      </c>
      <c r="D3" s="14" t="s">
        <v>0</v>
      </c>
      <c r="E3" s="15" t="s">
        <v>4</v>
      </c>
      <c r="F3" s="15" t="s">
        <v>5</v>
      </c>
      <c r="G3" s="15" t="s">
        <v>93</v>
      </c>
      <c r="H3" s="15" t="s">
        <v>94</v>
      </c>
      <c r="I3" s="15" t="s">
        <v>95</v>
      </c>
      <c r="J3" s="15" t="s">
        <v>6</v>
      </c>
      <c r="K3" s="15" t="s">
        <v>96</v>
      </c>
      <c r="L3" s="15" t="s">
        <v>97</v>
      </c>
      <c r="M3" s="15" t="s">
        <v>98</v>
      </c>
      <c r="N3" s="15" t="s">
        <v>7</v>
      </c>
      <c r="O3" s="15" t="s">
        <v>8</v>
      </c>
    </row>
    <row r="4" spans="1:15" ht="15.75" thickTop="1" x14ac:dyDescent="0.25">
      <c r="B4" t="s">
        <v>21</v>
      </c>
      <c r="C4" t="s">
        <v>21</v>
      </c>
      <c r="D4" s="1">
        <v>960310</v>
      </c>
      <c r="E4" s="7">
        <v>3000</v>
      </c>
      <c r="F4" s="7">
        <v>5000</v>
      </c>
      <c r="G4" s="7">
        <v>10000</v>
      </c>
      <c r="H4" s="7">
        <v>16000</v>
      </c>
      <c r="I4" s="7">
        <v>22000</v>
      </c>
      <c r="J4" s="7">
        <v>29000</v>
      </c>
      <c r="K4" s="7">
        <v>38000</v>
      </c>
      <c r="L4" s="7">
        <v>49000</v>
      </c>
      <c r="M4" s="7">
        <v>63000</v>
      </c>
      <c r="N4" s="7">
        <v>88000</v>
      </c>
      <c r="O4" s="7">
        <v>118000</v>
      </c>
    </row>
    <row r="5" spans="1:15" x14ac:dyDescent="0.25">
      <c r="B5" t="s">
        <v>21</v>
      </c>
      <c r="C5" t="s">
        <v>34</v>
      </c>
      <c r="D5" s="1">
        <v>395757</v>
      </c>
      <c r="E5" s="7">
        <v>1000</v>
      </c>
      <c r="F5" s="7">
        <v>3000</v>
      </c>
      <c r="G5" s="7">
        <v>5000</v>
      </c>
      <c r="H5" s="7">
        <v>7000</v>
      </c>
      <c r="I5" s="7">
        <v>10000</v>
      </c>
      <c r="J5" s="7">
        <v>13000</v>
      </c>
      <c r="K5" s="7">
        <v>18000</v>
      </c>
      <c r="L5" s="7">
        <v>23000</v>
      </c>
      <c r="M5" s="7">
        <v>30000</v>
      </c>
      <c r="N5" s="7">
        <v>43000</v>
      </c>
      <c r="O5" s="7">
        <v>56000</v>
      </c>
    </row>
    <row r="6" spans="1:15" x14ac:dyDescent="0.25">
      <c r="B6" t="s">
        <v>21</v>
      </c>
      <c r="C6" t="s">
        <v>35</v>
      </c>
      <c r="D6" s="1">
        <v>87983</v>
      </c>
      <c r="E6" s="7">
        <v>5000</v>
      </c>
      <c r="F6" s="7">
        <v>8000</v>
      </c>
      <c r="G6" s="7">
        <v>12000</v>
      </c>
      <c r="H6" s="7">
        <v>15000</v>
      </c>
      <c r="I6" s="7">
        <v>18000</v>
      </c>
      <c r="J6" s="7">
        <v>21000</v>
      </c>
      <c r="K6" s="7">
        <v>25000</v>
      </c>
      <c r="L6" s="7">
        <v>30000</v>
      </c>
      <c r="M6" s="7">
        <v>37000</v>
      </c>
      <c r="N6" s="7">
        <v>49000</v>
      </c>
      <c r="O6" s="7">
        <v>62000</v>
      </c>
    </row>
    <row r="7" spans="1:15" x14ac:dyDescent="0.25">
      <c r="B7" t="s">
        <v>21</v>
      </c>
      <c r="C7" t="s">
        <v>36</v>
      </c>
      <c r="D7" s="1">
        <v>462174</v>
      </c>
      <c r="E7" s="7">
        <v>13000</v>
      </c>
      <c r="F7" s="7">
        <v>19000</v>
      </c>
      <c r="G7" s="7">
        <v>28000</v>
      </c>
      <c r="H7" s="7">
        <v>36000</v>
      </c>
      <c r="I7" s="7">
        <v>44000</v>
      </c>
      <c r="J7" s="7">
        <v>52000</v>
      </c>
      <c r="K7" s="7">
        <v>61000</v>
      </c>
      <c r="L7" s="7">
        <v>71000</v>
      </c>
      <c r="M7" s="7">
        <v>85000</v>
      </c>
      <c r="N7" s="7">
        <v>114000</v>
      </c>
      <c r="O7" s="7">
        <v>161000</v>
      </c>
    </row>
    <row r="8" spans="1:15" x14ac:dyDescent="0.25">
      <c r="B8" t="s">
        <v>21</v>
      </c>
      <c r="C8" t="s">
        <v>37</v>
      </c>
      <c r="D8" s="1">
        <v>14396</v>
      </c>
      <c r="E8" s="7">
        <v>3000</v>
      </c>
      <c r="F8" s="7">
        <v>6000</v>
      </c>
      <c r="G8" s="7">
        <v>10000</v>
      </c>
      <c r="H8" s="7">
        <v>14000</v>
      </c>
      <c r="I8" s="7">
        <v>18000</v>
      </c>
      <c r="J8" s="7">
        <v>22000</v>
      </c>
      <c r="K8" s="7">
        <v>27000</v>
      </c>
      <c r="L8" s="7">
        <v>33000</v>
      </c>
      <c r="M8" s="7">
        <v>42000</v>
      </c>
      <c r="N8" s="7">
        <v>58000</v>
      </c>
      <c r="O8" s="7">
        <v>84000</v>
      </c>
    </row>
    <row r="9" spans="1:15" x14ac:dyDescent="0.25">
      <c r="B9" t="s">
        <v>22</v>
      </c>
      <c r="C9" t="s">
        <v>21</v>
      </c>
      <c r="D9" s="1">
        <v>78040</v>
      </c>
      <c r="E9" s="7">
        <v>4000</v>
      </c>
      <c r="F9" s="7">
        <v>7000</v>
      </c>
      <c r="G9" s="7">
        <v>12000</v>
      </c>
      <c r="H9" s="7">
        <v>17000</v>
      </c>
      <c r="I9" s="7">
        <v>24000</v>
      </c>
      <c r="J9" s="7">
        <v>32000</v>
      </c>
      <c r="K9" s="7">
        <v>43000</v>
      </c>
      <c r="L9" s="7">
        <v>58000</v>
      </c>
      <c r="M9" s="7">
        <v>83000</v>
      </c>
      <c r="N9" s="7">
        <v>154000</v>
      </c>
      <c r="O9" s="7">
        <v>349000</v>
      </c>
    </row>
    <row r="10" spans="1:15" x14ac:dyDescent="0.25">
      <c r="B10" t="s">
        <v>23</v>
      </c>
      <c r="C10" t="s">
        <v>21</v>
      </c>
      <c r="D10" s="1">
        <v>882270</v>
      </c>
      <c r="E10" s="7">
        <v>3000</v>
      </c>
      <c r="F10" s="7">
        <v>5000</v>
      </c>
      <c r="G10" s="7">
        <v>10000</v>
      </c>
      <c r="H10" s="7">
        <v>16000</v>
      </c>
      <c r="I10" s="7">
        <v>22000</v>
      </c>
      <c r="J10" s="7">
        <v>29000</v>
      </c>
      <c r="K10" s="7">
        <v>38000</v>
      </c>
      <c r="L10" s="7">
        <v>48000</v>
      </c>
      <c r="M10" s="7">
        <v>62000</v>
      </c>
      <c r="N10" s="7">
        <v>85000</v>
      </c>
      <c r="O10" s="7">
        <v>111000</v>
      </c>
    </row>
    <row r="11" spans="1:15" x14ac:dyDescent="0.25">
      <c r="B11" t="s">
        <v>22</v>
      </c>
      <c r="C11" t="s">
        <v>34</v>
      </c>
      <c r="D11" s="1">
        <v>33452</v>
      </c>
      <c r="E11" s="7">
        <v>3000</v>
      </c>
      <c r="F11" s="7">
        <v>4000</v>
      </c>
      <c r="G11" s="7">
        <v>7000</v>
      </c>
      <c r="H11" s="7">
        <v>9000</v>
      </c>
      <c r="I11" s="7">
        <v>12000</v>
      </c>
      <c r="J11" s="7">
        <v>15000</v>
      </c>
      <c r="K11" s="7">
        <v>19000</v>
      </c>
      <c r="L11" s="7">
        <v>26000</v>
      </c>
      <c r="M11" s="7">
        <v>38000</v>
      </c>
      <c r="N11" s="7">
        <v>61000</v>
      </c>
      <c r="O11" s="7">
        <v>101000</v>
      </c>
    </row>
    <row r="12" spans="1:15" x14ac:dyDescent="0.25">
      <c r="B12" t="s">
        <v>22</v>
      </c>
      <c r="C12" t="s">
        <v>35</v>
      </c>
      <c r="D12" s="1">
        <v>4067</v>
      </c>
      <c r="E12" s="7">
        <v>5000</v>
      </c>
      <c r="F12" s="7">
        <v>8000</v>
      </c>
      <c r="G12" s="7">
        <v>11000</v>
      </c>
      <c r="H12" s="7">
        <v>14000</v>
      </c>
      <c r="I12" s="7">
        <v>18000</v>
      </c>
      <c r="J12" s="7">
        <v>21000</v>
      </c>
      <c r="K12" s="7">
        <v>27000</v>
      </c>
      <c r="L12" s="7">
        <v>33000</v>
      </c>
      <c r="M12" s="7">
        <v>45000</v>
      </c>
      <c r="N12" s="7">
        <v>72000</v>
      </c>
      <c r="O12" s="7">
        <v>131000</v>
      </c>
    </row>
    <row r="13" spans="1:15" x14ac:dyDescent="0.25">
      <c r="B13" t="s">
        <v>22</v>
      </c>
      <c r="C13" t="s">
        <v>36</v>
      </c>
      <c r="D13" s="1">
        <v>38684</v>
      </c>
      <c r="E13" s="7">
        <v>14000</v>
      </c>
      <c r="F13" s="7">
        <v>20000</v>
      </c>
      <c r="G13" s="7">
        <v>28000</v>
      </c>
      <c r="H13" s="7">
        <v>37000</v>
      </c>
      <c r="I13" s="7">
        <v>46000</v>
      </c>
      <c r="J13" s="7">
        <v>57000</v>
      </c>
      <c r="K13" s="7">
        <v>70000</v>
      </c>
      <c r="L13" s="7">
        <v>90000</v>
      </c>
      <c r="M13" s="7">
        <v>128000</v>
      </c>
      <c r="N13" s="7">
        <v>260000</v>
      </c>
      <c r="O13" s="7">
        <v>650000</v>
      </c>
    </row>
    <row r="14" spans="1:15" x14ac:dyDescent="0.25">
      <c r="B14" t="s">
        <v>22</v>
      </c>
      <c r="C14" t="s">
        <v>37</v>
      </c>
      <c r="D14" s="1">
        <v>1837</v>
      </c>
      <c r="E14" s="7">
        <v>4000</v>
      </c>
      <c r="F14" s="7">
        <v>6000</v>
      </c>
      <c r="G14" s="7">
        <v>9000</v>
      </c>
      <c r="H14" s="7">
        <v>14000</v>
      </c>
      <c r="I14" s="7">
        <v>18000</v>
      </c>
      <c r="J14" s="7">
        <v>23000</v>
      </c>
      <c r="K14" s="7">
        <v>31000</v>
      </c>
      <c r="L14" s="7">
        <v>43000</v>
      </c>
      <c r="M14" s="7">
        <v>63000</v>
      </c>
      <c r="N14" s="7">
        <v>171000</v>
      </c>
      <c r="O14" s="7">
        <v>720000</v>
      </c>
    </row>
    <row r="15" spans="1:15" x14ac:dyDescent="0.25">
      <c r="B15" t="s">
        <v>23</v>
      </c>
      <c r="C15" t="s">
        <v>34</v>
      </c>
      <c r="D15" s="1">
        <v>362305</v>
      </c>
      <c r="E15" s="7">
        <v>1000</v>
      </c>
      <c r="F15" s="7">
        <v>2000</v>
      </c>
      <c r="G15" s="7">
        <v>5000</v>
      </c>
      <c r="H15" s="7">
        <v>7000</v>
      </c>
      <c r="I15" s="7">
        <v>10000</v>
      </c>
      <c r="J15" s="7">
        <v>13000</v>
      </c>
      <c r="K15" s="7">
        <v>17000</v>
      </c>
      <c r="L15" s="7">
        <v>22000</v>
      </c>
      <c r="M15" s="7">
        <v>30000</v>
      </c>
      <c r="N15" s="7">
        <v>42000</v>
      </c>
      <c r="O15" s="7">
        <v>54000</v>
      </c>
    </row>
    <row r="16" spans="1:15" x14ac:dyDescent="0.25">
      <c r="B16" t="s">
        <v>23</v>
      </c>
      <c r="C16" t="s">
        <v>35</v>
      </c>
      <c r="D16" s="1">
        <v>83916</v>
      </c>
      <c r="E16" s="7">
        <v>5000</v>
      </c>
      <c r="F16" s="7">
        <v>8000</v>
      </c>
      <c r="G16" s="7">
        <v>12000</v>
      </c>
      <c r="H16" s="7">
        <v>15000</v>
      </c>
      <c r="I16" s="7">
        <v>18000</v>
      </c>
      <c r="J16" s="7">
        <v>21000</v>
      </c>
      <c r="K16" s="7">
        <v>25000</v>
      </c>
      <c r="L16" s="7">
        <v>30000</v>
      </c>
      <c r="M16" s="7">
        <v>37000</v>
      </c>
      <c r="N16" s="7">
        <v>48000</v>
      </c>
      <c r="O16" s="7">
        <v>60000</v>
      </c>
    </row>
    <row r="17" spans="2:15" x14ac:dyDescent="0.25">
      <c r="B17" t="s">
        <v>23</v>
      </c>
      <c r="C17" t="s">
        <v>36</v>
      </c>
      <c r="D17" s="1">
        <v>423490</v>
      </c>
      <c r="E17" s="7">
        <v>13000</v>
      </c>
      <c r="F17" s="7">
        <v>19000</v>
      </c>
      <c r="G17" s="7">
        <v>28000</v>
      </c>
      <c r="H17" s="7">
        <v>36000</v>
      </c>
      <c r="I17" s="7">
        <v>44000</v>
      </c>
      <c r="J17" s="7">
        <v>52000</v>
      </c>
      <c r="K17" s="7">
        <v>60000</v>
      </c>
      <c r="L17" s="7">
        <v>70000</v>
      </c>
      <c r="M17" s="7">
        <v>83000</v>
      </c>
      <c r="N17" s="7">
        <v>109000</v>
      </c>
      <c r="O17" s="7">
        <v>146000</v>
      </c>
    </row>
    <row r="18" spans="2:15" ht="15.75" thickBot="1" x14ac:dyDescent="0.3">
      <c r="B18" t="s">
        <v>23</v>
      </c>
      <c r="C18" t="s">
        <v>37</v>
      </c>
      <c r="D18" s="1">
        <v>12559</v>
      </c>
      <c r="E18" s="7">
        <v>3000</v>
      </c>
      <c r="F18" s="7">
        <v>6000</v>
      </c>
      <c r="G18" s="7">
        <v>10000</v>
      </c>
      <c r="H18" s="7">
        <v>14000</v>
      </c>
      <c r="I18" s="7">
        <v>18000</v>
      </c>
      <c r="J18" s="7">
        <v>22000</v>
      </c>
      <c r="K18" s="7">
        <v>27000</v>
      </c>
      <c r="L18" s="7">
        <v>32000</v>
      </c>
      <c r="M18" s="7">
        <v>40000</v>
      </c>
      <c r="N18" s="7">
        <v>54000</v>
      </c>
      <c r="O18" s="7">
        <v>71000</v>
      </c>
    </row>
    <row r="19" spans="2:15" ht="15.75" thickTop="1" x14ac:dyDescent="0.25">
      <c r="B19" s="40" t="s">
        <v>99</v>
      </c>
      <c r="C19" s="40"/>
      <c r="D19" s="40"/>
      <c r="E19" s="40"/>
      <c r="F19" s="40"/>
      <c r="G19" s="40"/>
      <c r="H19" s="40"/>
      <c r="I19" s="40"/>
      <c r="J19" s="40"/>
      <c r="K19" s="40"/>
      <c r="L19" s="40"/>
      <c r="M19" s="40"/>
      <c r="N19" s="40"/>
      <c r="O19" s="40"/>
    </row>
    <row r="20" spans="2:15" x14ac:dyDescent="0.25">
      <c r="B20" s="41" t="s">
        <v>215</v>
      </c>
      <c r="C20" s="41"/>
      <c r="D20" s="41"/>
      <c r="E20" s="41"/>
      <c r="F20" s="41"/>
      <c r="G20" s="41"/>
      <c r="H20" s="41"/>
      <c r="I20" s="41"/>
      <c r="J20" s="41"/>
      <c r="K20" s="41"/>
      <c r="L20" s="41"/>
      <c r="M20" s="41"/>
      <c r="N20" s="41"/>
      <c r="O20" s="41"/>
    </row>
  </sheetData>
  <mergeCells count="1">
    <mergeCell ref="B2:O2"/>
  </mergeCells>
  <hyperlinks>
    <hyperlink ref="A1" location="CONTENTS!A1" display="back to table of contents" xr:uid="{00000000-0004-0000-0400-000000000000}"/>
  </hyperlinks>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4"/>
  <sheetViews>
    <sheetView workbookViewId="0"/>
  </sheetViews>
  <sheetFormatPr defaultColWidth="8.85546875" defaultRowHeight="15" x14ac:dyDescent="0.25"/>
  <cols>
    <col min="2" max="2" width="21.5703125" customWidth="1"/>
    <col min="3" max="3" width="11.7109375" customWidth="1"/>
    <col min="4" max="4" width="11.42578125" customWidth="1"/>
    <col min="5" max="5" width="10.140625" customWidth="1"/>
    <col min="6" max="6" width="12.42578125" customWidth="1"/>
    <col min="7" max="7" width="11.42578125" customWidth="1"/>
    <col min="8" max="8" width="16.85546875" customWidth="1"/>
    <col min="9" max="9" width="10.140625" bestFit="1" customWidth="1"/>
    <col min="10" max="10" width="13.28515625" customWidth="1"/>
    <col min="11" max="11" width="11.42578125" customWidth="1"/>
    <col min="12" max="12" width="14.140625" customWidth="1"/>
  </cols>
  <sheetData>
    <row r="1" spans="1:11" x14ac:dyDescent="0.25">
      <c r="A1" s="9" t="s">
        <v>33</v>
      </c>
    </row>
    <row r="2" spans="1:11" ht="19.5" thickBot="1" x14ac:dyDescent="0.35">
      <c r="B2" s="45" t="s">
        <v>26</v>
      </c>
      <c r="C2" s="45"/>
      <c r="D2" s="45"/>
      <c r="E2" s="45"/>
      <c r="F2" s="45"/>
      <c r="G2" s="45"/>
      <c r="H2" s="45"/>
      <c r="I2" s="45"/>
      <c r="J2" s="45"/>
      <c r="K2" s="45"/>
    </row>
    <row r="3" spans="1:11" ht="57.75" customHeight="1" thickTop="1" thickBot="1" x14ac:dyDescent="0.3">
      <c r="B3" s="13" t="s">
        <v>3</v>
      </c>
      <c r="C3" s="13" t="s">
        <v>109</v>
      </c>
      <c r="D3" s="13" t="s">
        <v>83</v>
      </c>
      <c r="E3" s="13" t="s">
        <v>110</v>
      </c>
      <c r="F3" s="13" t="s">
        <v>111</v>
      </c>
      <c r="G3" s="13" t="s">
        <v>112</v>
      </c>
      <c r="H3" s="13" t="s">
        <v>113</v>
      </c>
      <c r="I3" s="13" t="s">
        <v>114</v>
      </c>
      <c r="J3" s="13" t="s">
        <v>115</v>
      </c>
      <c r="K3" s="13" t="s">
        <v>116</v>
      </c>
    </row>
    <row r="4" spans="1:11" ht="15.75" thickTop="1" x14ac:dyDescent="0.25">
      <c r="B4" t="s">
        <v>21</v>
      </c>
      <c r="C4" t="s">
        <v>21</v>
      </c>
      <c r="D4" s="1">
        <v>713623</v>
      </c>
      <c r="E4" s="28">
        <v>1</v>
      </c>
      <c r="F4" s="7">
        <v>23026</v>
      </c>
      <c r="G4" s="28">
        <v>1</v>
      </c>
      <c r="H4" s="7">
        <v>4513</v>
      </c>
      <c r="I4" s="28">
        <v>0.19600000000000001</v>
      </c>
      <c r="J4" s="7">
        <v>18513</v>
      </c>
      <c r="K4" s="28">
        <v>0.80400000000000005</v>
      </c>
    </row>
    <row r="5" spans="1:11" x14ac:dyDescent="0.25">
      <c r="B5" t="s">
        <v>21</v>
      </c>
      <c r="C5" t="s">
        <v>117</v>
      </c>
      <c r="D5" s="1">
        <v>137644</v>
      </c>
      <c r="E5" s="28">
        <v>0.193</v>
      </c>
      <c r="F5" s="7">
        <v>420</v>
      </c>
      <c r="G5" s="28">
        <v>1.7999999999999999E-2</v>
      </c>
      <c r="H5" s="7">
        <v>420</v>
      </c>
      <c r="I5" s="28">
        <v>1.7999999999999999E-2</v>
      </c>
      <c r="J5" s="7">
        <v>0</v>
      </c>
      <c r="K5" s="28">
        <v>0</v>
      </c>
    </row>
    <row r="6" spans="1:11" x14ac:dyDescent="0.25">
      <c r="B6" t="s">
        <v>21</v>
      </c>
      <c r="C6" t="s">
        <v>118</v>
      </c>
      <c r="D6" s="1">
        <v>575979</v>
      </c>
      <c r="E6" s="28">
        <v>0.80700000000000005</v>
      </c>
      <c r="F6" s="7">
        <v>22606</v>
      </c>
      <c r="G6" s="28">
        <v>0.98199999999999998</v>
      </c>
      <c r="H6" s="7">
        <v>4093</v>
      </c>
      <c r="I6" s="28">
        <v>0.17799999999999999</v>
      </c>
      <c r="J6" s="7">
        <v>18513</v>
      </c>
      <c r="K6" s="28">
        <v>0.80400000000000005</v>
      </c>
    </row>
    <row r="7" spans="1:11" x14ac:dyDescent="0.25">
      <c r="B7" t="s">
        <v>119</v>
      </c>
      <c r="C7" t="s">
        <v>117</v>
      </c>
      <c r="D7" s="1">
        <v>72848</v>
      </c>
      <c r="E7" s="28">
        <v>0.10199999999999999</v>
      </c>
      <c r="F7" s="7">
        <v>138</v>
      </c>
      <c r="G7" s="28">
        <v>6.0000000000000001E-3</v>
      </c>
      <c r="H7" s="7">
        <v>138</v>
      </c>
      <c r="I7" s="28">
        <v>6.0000000000000001E-3</v>
      </c>
      <c r="J7" s="7">
        <v>0</v>
      </c>
      <c r="K7" s="28">
        <v>0</v>
      </c>
    </row>
    <row r="8" spans="1:11" x14ac:dyDescent="0.25">
      <c r="B8" t="s">
        <v>119</v>
      </c>
      <c r="C8" t="s">
        <v>118</v>
      </c>
      <c r="D8" s="1">
        <v>193904</v>
      </c>
      <c r="E8" s="28">
        <v>0.27200000000000002</v>
      </c>
      <c r="F8" s="7">
        <v>4136</v>
      </c>
      <c r="G8" s="28">
        <v>0.18</v>
      </c>
      <c r="H8" s="7">
        <v>836</v>
      </c>
      <c r="I8" s="28">
        <v>3.5999999999999997E-2</v>
      </c>
      <c r="J8" s="7">
        <v>3300</v>
      </c>
      <c r="K8" s="28">
        <v>0.14299999999999999</v>
      </c>
    </row>
    <row r="9" spans="1:11" x14ac:dyDescent="0.25">
      <c r="B9" t="s">
        <v>120</v>
      </c>
      <c r="C9" t="s">
        <v>117</v>
      </c>
      <c r="D9" s="1">
        <v>23282</v>
      </c>
      <c r="E9" s="28">
        <v>3.3000000000000002E-2</v>
      </c>
      <c r="F9" s="7">
        <v>100</v>
      </c>
      <c r="G9" s="28">
        <v>4.0000000000000001E-3</v>
      </c>
      <c r="H9" s="7">
        <v>100</v>
      </c>
      <c r="I9" s="28">
        <v>4.0000000000000001E-3</v>
      </c>
      <c r="J9" s="7">
        <v>0</v>
      </c>
      <c r="K9" s="28">
        <v>0</v>
      </c>
    </row>
    <row r="10" spans="1:11" x14ac:dyDescent="0.25">
      <c r="B10" t="s">
        <v>120</v>
      </c>
      <c r="C10" t="s">
        <v>118</v>
      </c>
      <c r="D10" s="1">
        <v>39471</v>
      </c>
      <c r="E10" s="28">
        <v>5.5E-2</v>
      </c>
      <c r="F10" s="7">
        <v>995</v>
      </c>
      <c r="G10" s="28">
        <v>4.2999999999999997E-2</v>
      </c>
      <c r="H10" s="7">
        <v>340</v>
      </c>
      <c r="I10" s="28">
        <v>1.4999999999999999E-2</v>
      </c>
      <c r="J10" s="7">
        <v>655</v>
      </c>
      <c r="K10" s="28">
        <v>2.8000000000000001E-2</v>
      </c>
    </row>
    <row r="11" spans="1:11" x14ac:dyDescent="0.25">
      <c r="B11" t="s">
        <v>121</v>
      </c>
      <c r="C11" t="s">
        <v>117</v>
      </c>
      <c r="D11" s="1">
        <v>39831</v>
      </c>
      <c r="E11" s="28">
        <v>5.6000000000000001E-2</v>
      </c>
      <c r="F11" s="7">
        <v>178</v>
      </c>
      <c r="G11" s="28">
        <v>8.0000000000000002E-3</v>
      </c>
      <c r="H11" s="7">
        <v>178</v>
      </c>
      <c r="I11" s="28">
        <v>8.0000000000000002E-3</v>
      </c>
      <c r="J11" s="7">
        <v>0</v>
      </c>
      <c r="K11" s="28">
        <v>0</v>
      </c>
    </row>
    <row r="12" spans="1:11" x14ac:dyDescent="0.25">
      <c r="B12" t="s">
        <v>121</v>
      </c>
      <c r="C12" t="s">
        <v>118</v>
      </c>
      <c r="D12" s="1">
        <v>333459</v>
      </c>
      <c r="E12" s="28">
        <v>0.46700000000000003</v>
      </c>
      <c r="F12" s="7">
        <v>17207</v>
      </c>
      <c r="G12" s="28">
        <v>0.747</v>
      </c>
      <c r="H12" s="7">
        <v>2876</v>
      </c>
      <c r="I12" s="28">
        <v>0.125</v>
      </c>
      <c r="J12" s="7">
        <v>14330</v>
      </c>
      <c r="K12" s="28">
        <v>0.622</v>
      </c>
    </row>
    <row r="13" spans="1:11" x14ac:dyDescent="0.25">
      <c r="B13" t="s">
        <v>122</v>
      </c>
      <c r="C13" t="s">
        <v>117</v>
      </c>
      <c r="D13" s="1">
        <v>1683</v>
      </c>
      <c r="E13" s="28">
        <v>2E-3</v>
      </c>
      <c r="F13" s="7">
        <v>4</v>
      </c>
      <c r="G13" s="28">
        <v>0</v>
      </c>
      <c r="H13" s="7">
        <v>4</v>
      </c>
      <c r="I13" s="28">
        <v>0</v>
      </c>
      <c r="J13" s="7">
        <v>0</v>
      </c>
      <c r="K13" s="28">
        <v>0</v>
      </c>
    </row>
    <row r="14" spans="1:11" ht="15.75" thickBot="1" x14ac:dyDescent="0.3">
      <c r="B14" s="25" t="s">
        <v>122</v>
      </c>
      <c r="C14" s="25" t="s">
        <v>118</v>
      </c>
      <c r="D14" s="26">
        <v>9145</v>
      </c>
      <c r="E14" s="29">
        <v>1.2999999999999999E-2</v>
      </c>
      <c r="F14" s="27">
        <v>268</v>
      </c>
      <c r="G14" s="29">
        <v>1.2E-2</v>
      </c>
      <c r="H14" s="27">
        <v>39</v>
      </c>
      <c r="I14" s="29">
        <v>2E-3</v>
      </c>
      <c r="J14" s="27">
        <v>228</v>
      </c>
      <c r="K14" s="29">
        <v>0.01</v>
      </c>
    </row>
  </sheetData>
  <mergeCells count="1">
    <mergeCell ref="B2:K2"/>
  </mergeCells>
  <hyperlinks>
    <hyperlink ref="A1" location="CONTENTS!A1" display="back to table of contents" xr:uid="{00000000-0004-0000-0500-000000000000}"/>
  </hyperlinks>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68"/>
  <sheetViews>
    <sheetView workbookViewId="0"/>
  </sheetViews>
  <sheetFormatPr defaultColWidth="8.85546875" defaultRowHeight="15" x14ac:dyDescent="0.25"/>
  <cols>
    <col min="2" max="2" width="22.5703125" customWidth="1"/>
    <col min="3" max="3" width="15.85546875" customWidth="1"/>
    <col min="4" max="4" width="13.85546875" style="1" customWidth="1"/>
    <col min="5" max="5" width="16.42578125" style="7" customWidth="1"/>
    <col min="6" max="6" width="19.7109375" style="7" bestFit="1" customWidth="1"/>
    <col min="7" max="7" width="14.28515625" customWidth="1"/>
    <col min="8" max="8" width="13.28515625" style="2" customWidth="1"/>
  </cols>
  <sheetData>
    <row r="1" spans="1:5" x14ac:dyDescent="0.25">
      <c r="A1" s="9" t="s">
        <v>33</v>
      </c>
    </row>
    <row r="2" spans="1:5" ht="19.5" thickBot="1" x14ac:dyDescent="0.35">
      <c r="B2" s="45" t="s">
        <v>31</v>
      </c>
      <c r="C2" s="45"/>
      <c r="D2" s="45"/>
      <c r="E2" s="45"/>
    </row>
    <row r="3" spans="1:5" ht="64.5" thickTop="1" thickBot="1" x14ac:dyDescent="0.3">
      <c r="B3" s="19" t="s">
        <v>27</v>
      </c>
      <c r="C3" s="19" t="s">
        <v>2</v>
      </c>
      <c r="D3" s="17" t="s">
        <v>83</v>
      </c>
      <c r="E3" s="19" t="s">
        <v>19</v>
      </c>
    </row>
    <row r="4" spans="1:5" ht="15.75" thickTop="1" x14ac:dyDescent="0.25">
      <c r="B4" t="s">
        <v>38</v>
      </c>
      <c r="C4" t="s">
        <v>39</v>
      </c>
      <c r="D4" s="1">
        <v>50</v>
      </c>
      <c r="E4" s="7">
        <v>19187</v>
      </c>
    </row>
    <row r="5" spans="1:5" x14ac:dyDescent="0.25">
      <c r="B5" t="s">
        <v>38</v>
      </c>
      <c r="C5" t="s">
        <v>40</v>
      </c>
      <c r="D5" s="1">
        <v>2127</v>
      </c>
      <c r="E5" s="7">
        <v>2232049</v>
      </c>
    </row>
    <row r="6" spans="1:5" x14ac:dyDescent="0.25">
      <c r="B6" t="s">
        <v>41</v>
      </c>
      <c r="C6" t="s">
        <v>39</v>
      </c>
      <c r="D6" s="1">
        <v>300</v>
      </c>
      <c r="E6" s="7">
        <v>139081</v>
      </c>
    </row>
    <row r="7" spans="1:5" x14ac:dyDescent="0.25">
      <c r="B7" t="s">
        <v>41</v>
      </c>
      <c r="C7" t="s">
        <v>40</v>
      </c>
      <c r="D7" s="1">
        <v>16921</v>
      </c>
      <c r="E7" s="7">
        <v>23213111</v>
      </c>
    </row>
    <row r="8" spans="1:5" x14ac:dyDescent="0.25">
      <c r="B8" t="s">
        <v>42</v>
      </c>
      <c r="C8" t="s">
        <v>39</v>
      </c>
      <c r="D8" s="1">
        <v>1233</v>
      </c>
      <c r="E8" s="7">
        <v>509526</v>
      </c>
    </row>
    <row r="9" spans="1:5" x14ac:dyDescent="0.25">
      <c r="B9" t="s">
        <v>42</v>
      </c>
      <c r="C9" t="s">
        <v>40</v>
      </c>
      <c r="D9" s="1">
        <v>33418</v>
      </c>
      <c r="E9" s="7">
        <v>45218473</v>
      </c>
    </row>
    <row r="10" spans="1:5" x14ac:dyDescent="0.25">
      <c r="B10" t="s">
        <v>43</v>
      </c>
      <c r="C10" t="s">
        <v>39</v>
      </c>
      <c r="D10" s="1">
        <v>154</v>
      </c>
      <c r="E10" s="7">
        <v>111228</v>
      </c>
    </row>
    <row r="11" spans="1:5" x14ac:dyDescent="0.25">
      <c r="B11" t="s">
        <v>43</v>
      </c>
      <c r="C11" t="s">
        <v>40</v>
      </c>
      <c r="D11" s="1">
        <v>7747</v>
      </c>
      <c r="E11" s="7">
        <v>10549175</v>
      </c>
    </row>
    <row r="12" spans="1:5" x14ac:dyDescent="0.25">
      <c r="B12" t="s">
        <v>44</v>
      </c>
      <c r="C12" t="s">
        <v>39</v>
      </c>
      <c r="D12" s="1">
        <v>21</v>
      </c>
      <c r="E12" s="7">
        <v>23222</v>
      </c>
    </row>
    <row r="13" spans="1:5" x14ac:dyDescent="0.25">
      <c r="B13" t="s">
        <v>44</v>
      </c>
      <c r="C13" t="s">
        <v>40</v>
      </c>
      <c r="D13" s="1">
        <v>289</v>
      </c>
      <c r="E13" s="7">
        <v>367387</v>
      </c>
    </row>
    <row r="14" spans="1:5" x14ac:dyDescent="0.25">
      <c r="B14" t="s">
        <v>45</v>
      </c>
      <c r="C14" t="s">
        <v>39</v>
      </c>
      <c r="D14" s="1">
        <v>2943</v>
      </c>
      <c r="E14" s="7">
        <v>2267816</v>
      </c>
    </row>
    <row r="15" spans="1:5" x14ac:dyDescent="0.25">
      <c r="B15" t="s">
        <v>45</v>
      </c>
      <c r="C15" t="s">
        <v>40</v>
      </c>
      <c r="D15" s="1">
        <v>93788</v>
      </c>
      <c r="E15" s="7">
        <v>172549544</v>
      </c>
    </row>
    <row r="16" spans="1:5" x14ac:dyDescent="0.25">
      <c r="B16" t="s">
        <v>46</v>
      </c>
      <c r="C16" t="s">
        <v>39</v>
      </c>
      <c r="D16" s="1">
        <v>117</v>
      </c>
      <c r="E16" s="7">
        <v>65739</v>
      </c>
    </row>
    <row r="17" spans="2:5" x14ac:dyDescent="0.25">
      <c r="B17" t="s">
        <v>46</v>
      </c>
      <c r="C17" t="s">
        <v>40</v>
      </c>
      <c r="D17" s="1">
        <v>5613</v>
      </c>
      <c r="E17" s="7">
        <v>6271825</v>
      </c>
    </row>
    <row r="18" spans="2:5" x14ac:dyDescent="0.25">
      <c r="B18" t="s">
        <v>47</v>
      </c>
      <c r="C18" t="s">
        <v>39</v>
      </c>
      <c r="D18" s="1">
        <v>63</v>
      </c>
      <c r="E18" s="7">
        <v>42295</v>
      </c>
    </row>
    <row r="19" spans="2:5" x14ac:dyDescent="0.25">
      <c r="B19" t="s">
        <v>47</v>
      </c>
      <c r="C19" t="s">
        <v>40</v>
      </c>
      <c r="D19" s="1">
        <v>3775</v>
      </c>
      <c r="E19" s="7">
        <v>5044070</v>
      </c>
    </row>
    <row r="20" spans="2:5" x14ac:dyDescent="0.25">
      <c r="B20" t="s">
        <v>48</v>
      </c>
      <c r="C20" t="s">
        <v>39</v>
      </c>
      <c r="D20" s="1">
        <v>62</v>
      </c>
      <c r="E20" s="7">
        <v>29861</v>
      </c>
    </row>
    <row r="21" spans="2:5" x14ac:dyDescent="0.25">
      <c r="B21" t="s">
        <v>48</v>
      </c>
      <c r="C21" t="s">
        <v>40</v>
      </c>
      <c r="D21" s="1">
        <v>1739</v>
      </c>
      <c r="E21" s="7">
        <v>1455744</v>
      </c>
    </row>
    <row r="22" spans="2:5" x14ac:dyDescent="0.25">
      <c r="B22" t="s">
        <v>49</v>
      </c>
      <c r="C22" t="s">
        <v>39</v>
      </c>
      <c r="D22" s="1">
        <v>170</v>
      </c>
      <c r="E22" s="7">
        <v>198700</v>
      </c>
    </row>
    <row r="23" spans="2:5" x14ac:dyDescent="0.25">
      <c r="B23" t="s">
        <v>49</v>
      </c>
      <c r="C23" t="s">
        <v>40</v>
      </c>
      <c r="D23" s="1">
        <v>3452</v>
      </c>
      <c r="E23" s="7">
        <v>4029430</v>
      </c>
    </row>
    <row r="24" spans="2:5" x14ac:dyDescent="0.25">
      <c r="B24" t="s">
        <v>50</v>
      </c>
      <c r="C24" t="s">
        <v>39</v>
      </c>
      <c r="D24" s="1">
        <v>480</v>
      </c>
      <c r="E24" s="7">
        <v>196566</v>
      </c>
    </row>
    <row r="25" spans="2:5" x14ac:dyDescent="0.25">
      <c r="B25" t="s">
        <v>50</v>
      </c>
      <c r="C25" t="s">
        <v>40</v>
      </c>
      <c r="D25" s="1">
        <v>11573</v>
      </c>
      <c r="E25" s="7">
        <v>12532349</v>
      </c>
    </row>
    <row r="26" spans="2:5" x14ac:dyDescent="0.25">
      <c r="B26" t="s">
        <v>51</v>
      </c>
      <c r="C26" t="s">
        <v>39</v>
      </c>
      <c r="D26" s="1">
        <v>36</v>
      </c>
      <c r="E26" s="7">
        <v>15314</v>
      </c>
    </row>
    <row r="27" spans="2:5" x14ac:dyDescent="0.25">
      <c r="B27" t="s">
        <v>51</v>
      </c>
      <c r="C27" t="s">
        <v>40</v>
      </c>
      <c r="D27" s="1">
        <v>2956</v>
      </c>
      <c r="E27" s="7">
        <v>3262804</v>
      </c>
    </row>
    <row r="28" spans="2:5" x14ac:dyDescent="0.25">
      <c r="B28" t="s">
        <v>52</v>
      </c>
      <c r="C28" t="s">
        <v>39</v>
      </c>
      <c r="D28" s="1">
        <v>111</v>
      </c>
      <c r="E28" s="7">
        <v>54285</v>
      </c>
    </row>
    <row r="29" spans="2:5" x14ac:dyDescent="0.25">
      <c r="B29" t="s">
        <v>52</v>
      </c>
      <c r="C29" t="s">
        <v>40</v>
      </c>
      <c r="D29" s="1">
        <v>2241</v>
      </c>
      <c r="E29" s="7">
        <v>2350722</v>
      </c>
    </row>
    <row r="30" spans="2:5" x14ac:dyDescent="0.25">
      <c r="B30" t="s">
        <v>53</v>
      </c>
      <c r="C30" t="s">
        <v>39</v>
      </c>
      <c r="D30" s="1">
        <v>64</v>
      </c>
      <c r="E30" s="7">
        <v>37808</v>
      </c>
    </row>
    <row r="31" spans="2:5" x14ac:dyDescent="0.25">
      <c r="B31" t="s">
        <v>53</v>
      </c>
      <c r="C31" t="s">
        <v>40</v>
      </c>
      <c r="D31" s="1">
        <v>4169</v>
      </c>
      <c r="E31" s="7">
        <v>4548599</v>
      </c>
    </row>
    <row r="32" spans="2:5" x14ac:dyDescent="0.25">
      <c r="B32" t="s">
        <v>54</v>
      </c>
      <c r="C32" t="s">
        <v>39</v>
      </c>
      <c r="D32" s="1">
        <v>64</v>
      </c>
      <c r="E32" s="7">
        <v>63842</v>
      </c>
    </row>
    <row r="33" spans="2:5" x14ac:dyDescent="0.25">
      <c r="B33" t="s">
        <v>54</v>
      </c>
      <c r="C33" t="s">
        <v>40</v>
      </c>
      <c r="D33" s="1">
        <v>2959</v>
      </c>
      <c r="E33" s="7">
        <v>5281129</v>
      </c>
    </row>
    <row r="34" spans="2:5" x14ac:dyDescent="0.25">
      <c r="B34" t="s">
        <v>55</v>
      </c>
      <c r="C34" t="s">
        <v>39</v>
      </c>
      <c r="D34" s="10" t="s">
        <v>90</v>
      </c>
      <c r="E34" s="10" t="s">
        <v>90</v>
      </c>
    </row>
    <row r="35" spans="2:5" x14ac:dyDescent="0.25">
      <c r="B35" t="s">
        <v>55</v>
      </c>
      <c r="C35" t="s">
        <v>40</v>
      </c>
      <c r="D35" s="10" t="s">
        <v>90</v>
      </c>
      <c r="E35" s="10" t="s">
        <v>90</v>
      </c>
    </row>
    <row r="36" spans="2:5" x14ac:dyDescent="0.25">
      <c r="B36" t="s">
        <v>56</v>
      </c>
      <c r="C36" t="s">
        <v>39</v>
      </c>
      <c r="D36" s="1">
        <v>19</v>
      </c>
      <c r="E36" s="7">
        <v>3850</v>
      </c>
    </row>
    <row r="37" spans="2:5" x14ac:dyDescent="0.25">
      <c r="B37" t="s">
        <v>56</v>
      </c>
      <c r="C37" t="s">
        <v>40</v>
      </c>
      <c r="D37" s="1">
        <v>721</v>
      </c>
      <c r="E37" s="7">
        <v>959226</v>
      </c>
    </row>
    <row r="38" spans="2:5" x14ac:dyDescent="0.25">
      <c r="B38" t="s">
        <v>57</v>
      </c>
      <c r="C38" t="s">
        <v>39</v>
      </c>
      <c r="D38" s="1">
        <v>8920</v>
      </c>
      <c r="E38" s="7">
        <v>7953924</v>
      </c>
    </row>
    <row r="39" spans="2:5" x14ac:dyDescent="0.25">
      <c r="B39" t="s">
        <v>57</v>
      </c>
      <c r="C39" t="s">
        <v>40</v>
      </c>
      <c r="D39" s="1">
        <v>368584</v>
      </c>
      <c r="E39" s="7">
        <v>675433856</v>
      </c>
    </row>
    <row r="40" spans="2:5" x14ac:dyDescent="0.25">
      <c r="B40" t="s">
        <v>58</v>
      </c>
      <c r="C40" t="s">
        <v>39</v>
      </c>
      <c r="D40" s="1">
        <v>71</v>
      </c>
      <c r="E40" s="7">
        <v>39849</v>
      </c>
    </row>
    <row r="41" spans="2:5" x14ac:dyDescent="0.25">
      <c r="B41" t="s">
        <v>58</v>
      </c>
      <c r="C41" t="s">
        <v>40</v>
      </c>
      <c r="D41" s="1">
        <v>2742</v>
      </c>
      <c r="E41" s="7">
        <v>2482937</v>
      </c>
    </row>
    <row r="42" spans="2:5" x14ac:dyDescent="0.25">
      <c r="B42" t="s">
        <v>59</v>
      </c>
      <c r="C42" t="s">
        <v>39</v>
      </c>
      <c r="D42" s="1">
        <v>98</v>
      </c>
      <c r="E42" s="7">
        <v>36903</v>
      </c>
    </row>
    <row r="43" spans="2:5" x14ac:dyDescent="0.25">
      <c r="B43" t="s">
        <v>59</v>
      </c>
      <c r="C43" t="s">
        <v>40</v>
      </c>
      <c r="D43" s="1">
        <v>7257</v>
      </c>
      <c r="E43" s="7">
        <v>7701218</v>
      </c>
    </row>
    <row r="44" spans="2:5" x14ac:dyDescent="0.25">
      <c r="B44" t="s">
        <v>60</v>
      </c>
      <c r="C44" t="s">
        <v>39</v>
      </c>
      <c r="D44" s="1">
        <v>82</v>
      </c>
      <c r="E44" s="7">
        <v>43751</v>
      </c>
    </row>
    <row r="45" spans="2:5" x14ac:dyDescent="0.25">
      <c r="B45" t="s">
        <v>60</v>
      </c>
      <c r="C45" t="s">
        <v>40</v>
      </c>
      <c r="D45" s="1">
        <v>6765</v>
      </c>
      <c r="E45" s="7">
        <v>7716907</v>
      </c>
    </row>
    <row r="46" spans="2:5" x14ac:dyDescent="0.25">
      <c r="B46" t="s">
        <v>61</v>
      </c>
      <c r="C46" t="s">
        <v>39</v>
      </c>
      <c r="D46" s="1">
        <v>781</v>
      </c>
      <c r="E46" s="7">
        <v>1275410</v>
      </c>
    </row>
    <row r="47" spans="2:5" x14ac:dyDescent="0.25">
      <c r="B47" t="s">
        <v>61</v>
      </c>
      <c r="C47" t="s">
        <v>40</v>
      </c>
      <c r="D47" s="1">
        <v>13238</v>
      </c>
      <c r="E47" s="7">
        <v>42256245</v>
      </c>
    </row>
    <row r="48" spans="2:5" x14ac:dyDescent="0.25">
      <c r="B48" t="s">
        <v>62</v>
      </c>
      <c r="C48" t="s">
        <v>39</v>
      </c>
      <c r="D48" s="1">
        <v>448</v>
      </c>
      <c r="E48" s="7">
        <v>362627</v>
      </c>
    </row>
    <row r="49" spans="2:5" x14ac:dyDescent="0.25">
      <c r="B49" t="s">
        <v>62</v>
      </c>
      <c r="C49" t="s">
        <v>40</v>
      </c>
      <c r="D49" s="1">
        <v>15939</v>
      </c>
      <c r="E49" s="7">
        <v>23939583</v>
      </c>
    </row>
    <row r="50" spans="2:5" x14ac:dyDescent="0.25">
      <c r="B50" t="s">
        <v>63</v>
      </c>
      <c r="C50" t="s">
        <v>39</v>
      </c>
      <c r="D50" s="1">
        <v>285</v>
      </c>
      <c r="E50" s="7">
        <v>224193</v>
      </c>
    </row>
    <row r="51" spans="2:5" x14ac:dyDescent="0.25">
      <c r="B51" t="s">
        <v>63</v>
      </c>
      <c r="C51" t="s">
        <v>40</v>
      </c>
      <c r="D51" s="1">
        <v>8829</v>
      </c>
      <c r="E51" s="7">
        <v>12769566</v>
      </c>
    </row>
    <row r="52" spans="2:5" x14ac:dyDescent="0.25">
      <c r="B52" t="s">
        <v>64</v>
      </c>
      <c r="C52" t="s">
        <v>39</v>
      </c>
      <c r="D52" s="1">
        <v>5150</v>
      </c>
      <c r="E52" s="7">
        <v>2434339</v>
      </c>
    </row>
    <row r="53" spans="2:5" x14ac:dyDescent="0.25">
      <c r="B53" t="s">
        <v>64</v>
      </c>
      <c r="C53" t="s">
        <v>40</v>
      </c>
      <c r="D53" s="1">
        <v>130265</v>
      </c>
      <c r="E53" s="7">
        <v>203434942</v>
      </c>
    </row>
    <row r="54" spans="2:5" x14ac:dyDescent="0.25">
      <c r="B54" t="s">
        <v>65</v>
      </c>
      <c r="C54" t="s">
        <v>39</v>
      </c>
      <c r="D54" s="1">
        <v>148</v>
      </c>
      <c r="E54" s="7">
        <v>107093</v>
      </c>
    </row>
    <row r="55" spans="2:5" x14ac:dyDescent="0.25">
      <c r="B55" t="s">
        <v>65</v>
      </c>
      <c r="C55" t="s">
        <v>40</v>
      </c>
      <c r="D55" s="1">
        <v>6201</v>
      </c>
      <c r="E55" s="7">
        <v>10204397</v>
      </c>
    </row>
    <row r="56" spans="2:5" x14ac:dyDescent="0.25">
      <c r="B56" t="s">
        <v>66</v>
      </c>
      <c r="C56" t="s">
        <v>39</v>
      </c>
      <c r="D56" s="1">
        <v>1318</v>
      </c>
      <c r="E56" s="7">
        <v>742511</v>
      </c>
    </row>
    <row r="57" spans="2:5" x14ac:dyDescent="0.25">
      <c r="B57" t="s">
        <v>66</v>
      </c>
      <c r="C57" t="s">
        <v>40</v>
      </c>
      <c r="D57" s="1">
        <v>33471</v>
      </c>
      <c r="E57" s="7">
        <v>42473027</v>
      </c>
    </row>
    <row r="58" spans="2:5" x14ac:dyDescent="0.25">
      <c r="B58" t="s">
        <v>67</v>
      </c>
      <c r="C58" t="s">
        <v>39</v>
      </c>
      <c r="D58" s="1">
        <v>33</v>
      </c>
      <c r="E58" s="7">
        <v>7920</v>
      </c>
    </row>
    <row r="59" spans="2:5" x14ac:dyDescent="0.25">
      <c r="B59" t="s">
        <v>67</v>
      </c>
      <c r="C59" t="s">
        <v>40</v>
      </c>
      <c r="D59" s="1">
        <v>897</v>
      </c>
      <c r="E59" s="7">
        <v>791550</v>
      </c>
    </row>
    <row r="60" spans="2:5" x14ac:dyDescent="0.25">
      <c r="B60" t="s">
        <v>68</v>
      </c>
      <c r="C60" t="s">
        <v>39</v>
      </c>
      <c r="D60" s="1">
        <v>1851</v>
      </c>
      <c r="E60" s="7">
        <v>1400213</v>
      </c>
    </row>
    <row r="61" spans="2:5" x14ac:dyDescent="0.25">
      <c r="B61" t="s">
        <v>68</v>
      </c>
      <c r="C61" t="s">
        <v>40</v>
      </c>
      <c r="D61" s="1">
        <v>81600</v>
      </c>
      <c r="E61" s="7">
        <v>126491927</v>
      </c>
    </row>
    <row r="62" spans="2:5" x14ac:dyDescent="0.25">
      <c r="B62" t="s">
        <v>91</v>
      </c>
      <c r="C62" t="s">
        <v>39</v>
      </c>
      <c r="D62" s="1">
        <v>53313</v>
      </c>
      <c r="E62" s="7">
        <v>49035991</v>
      </c>
    </row>
    <row r="63" spans="2:5" x14ac:dyDescent="0.25">
      <c r="B63" t="s">
        <v>91</v>
      </c>
      <c r="C63" t="s">
        <v>40</v>
      </c>
      <c r="D63" s="1">
        <v>20755</v>
      </c>
      <c r="E63" s="7">
        <v>26282883</v>
      </c>
    </row>
    <row r="64" spans="2:5" x14ac:dyDescent="0.25">
      <c r="B64" t="s">
        <v>92</v>
      </c>
      <c r="C64" t="s">
        <v>39</v>
      </c>
      <c r="D64" s="1">
        <v>78393</v>
      </c>
      <c r="E64" s="7">
        <v>67448150</v>
      </c>
    </row>
    <row r="65" spans="2:5" ht="15.75" thickBot="1" x14ac:dyDescent="0.3">
      <c r="B65" t="s">
        <v>92</v>
      </c>
      <c r="C65" t="s">
        <v>40</v>
      </c>
      <c r="D65" s="1">
        <v>890487</v>
      </c>
      <c r="E65" s="7">
        <v>1482176970</v>
      </c>
    </row>
    <row r="66" spans="2:5" ht="15.75" thickTop="1" x14ac:dyDescent="0.25">
      <c r="B66" s="47" t="s">
        <v>28</v>
      </c>
      <c r="C66" s="47"/>
      <c r="D66" s="47"/>
      <c r="E66" s="23"/>
    </row>
    <row r="68" spans="2:5" x14ac:dyDescent="0.25">
      <c r="E68" s="1"/>
    </row>
  </sheetData>
  <mergeCells count="2">
    <mergeCell ref="B2:E2"/>
    <mergeCell ref="B66:D66"/>
  </mergeCells>
  <hyperlinks>
    <hyperlink ref="A1" location="CONTENTS!A1" display="back to table of contents" xr:uid="{00000000-0004-0000-0600-000000000000}"/>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75"/>
  <sheetViews>
    <sheetView workbookViewId="0"/>
  </sheetViews>
  <sheetFormatPr defaultColWidth="8.85546875" defaultRowHeight="15" x14ac:dyDescent="0.25"/>
  <cols>
    <col min="2" max="2" width="35.28515625" customWidth="1"/>
    <col min="3" max="3" width="14.85546875" customWidth="1"/>
    <col min="4" max="4" width="15.85546875" customWidth="1"/>
    <col min="5" max="8" width="14.85546875" customWidth="1"/>
  </cols>
  <sheetData>
    <row r="1" spans="1:6" x14ac:dyDescent="0.25">
      <c r="A1" s="9" t="s">
        <v>33</v>
      </c>
    </row>
    <row r="2" spans="1:6" ht="19.5" thickBot="1" x14ac:dyDescent="0.35">
      <c r="B2" s="45" t="s">
        <v>123</v>
      </c>
      <c r="C2" s="45"/>
      <c r="D2" s="45"/>
      <c r="E2" s="45"/>
      <c r="F2" s="45"/>
    </row>
    <row r="3" spans="1:6" ht="57.75" customHeight="1" thickTop="1" thickBot="1" x14ac:dyDescent="0.3">
      <c r="B3" s="19" t="s">
        <v>124</v>
      </c>
      <c r="C3" s="17" t="s">
        <v>83</v>
      </c>
      <c r="D3" s="18" t="s">
        <v>105</v>
      </c>
      <c r="E3" s="18" t="s">
        <v>125</v>
      </c>
      <c r="F3" s="18" t="s">
        <v>6</v>
      </c>
    </row>
    <row r="4" spans="1:6" ht="15.75" thickTop="1" x14ac:dyDescent="0.25">
      <c r="B4" t="s">
        <v>126</v>
      </c>
      <c r="C4" s="30">
        <v>857883</v>
      </c>
      <c r="D4" s="30">
        <v>2185828</v>
      </c>
      <c r="E4" s="32">
        <v>2.5479325269296629</v>
      </c>
      <c r="F4" s="30">
        <v>2</v>
      </c>
    </row>
    <row r="5" spans="1:6" x14ac:dyDescent="0.25">
      <c r="B5" t="s">
        <v>127</v>
      </c>
      <c r="C5" s="30">
        <v>9758</v>
      </c>
      <c r="D5" s="30">
        <v>10791</v>
      </c>
      <c r="E5" s="32">
        <v>1.1058618569378971</v>
      </c>
      <c r="F5" s="30">
        <v>1</v>
      </c>
    </row>
    <row r="6" spans="1:6" x14ac:dyDescent="0.25">
      <c r="B6" t="s">
        <v>128</v>
      </c>
      <c r="C6" s="30">
        <v>81091</v>
      </c>
      <c r="D6" s="30">
        <v>81118</v>
      </c>
      <c r="E6" s="32">
        <v>1.0003329592679828</v>
      </c>
      <c r="F6" s="30">
        <v>1</v>
      </c>
    </row>
    <row r="7" spans="1:6" x14ac:dyDescent="0.25">
      <c r="B7" t="s">
        <v>129</v>
      </c>
      <c r="C7" s="30">
        <v>38499</v>
      </c>
      <c r="D7" s="30">
        <v>38499</v>
      </c>
      <c r="E7" s="32">
        <v>1</v>
      </c>
      <c r="F7" s="30">
        <v>1</v>
      </c>
    </row>
    <row r="9" spans="1:6" x14ac:dyDescent="0.25">
      <c r="B9" s="33" t="s">
        <v>130</v>
      </c>
      <c r="C9" s="1">
        <v>960310</v>
      </c>
      <c r="D9" s="34">
        <v>55069331144</v>
      </c>
      <c r="E9" s="34">
        <v>57345</v>
      </c>
      <c r="F9" s="34">
        <v>29156</v>
      </c>
    </row>
    <row r="10" spans="1:6" x14ac:dyDescent="0.25">
      <c r="B10" s="33" t="s">
        <v>177</v>
      </c>
      <c r="C10" s="1">
        <v>392007</v>
      </c>
      <c r="D10" s="34">
        <v>2203591962</v>
      </c>
      <c r="E10" s="34">
        <v>5621</v>
      </c>
      <c r="F10" s="34">
        <v>2762</v>
      </c>
    </row>
    <row r="11" spans="1:6" x14ac:dyDescent="0.25">
      <c r="B11" s="33" t="s">
        <v>131</v>
      </c>
      <c r="C11" s="1">
        <v>1307</v>
      </c>
      <c r="D11" s="34">
        <v>139701700</v>
      </c>
      <c r="E11" s="34">
        <v>106887</v>
      </c>
      <c r="F11" s="34">
        <v>1200</v>
      </c>
    </row>
    <row r="12" spans="1:6" x14ac:dyDescent="0.25">
      <c r="B12" s="33" t="s">
        <v>178</v>
      </c>
      <c r="C12">
        <v>596</v>
      </c>
      <c r="D12" s="34">
        <v>133609248</v>
      </c>
      <c r="E12" s="34">
        <v>224177</v>
      </c>
      <c r="F12" s="34">
        <v>2286</v>
      </c>
    </row>
    <row r="13" spans="1:6" x14ac:dyDescent="0.25">
      <c r="B13" s="33" t="s">
        <v>134</v>
      </c>
      <c r="C13">
        <v>411</v>
      </c>
      <c r="D13" s="34">
        <v>1697087</v>
      </c>
      <c r="E13" s="34">
        <v>4129</v>
      </c>
      <c r="F13" s="34">
        <v>454</v>
      </c>
    </row>
    <row r="14" spans="1:6" x14ac:dyDescent="0.25">
      <c r="B14" s="33" t="s">
        <v>135</v>
      </c>
      <c r="C14">
        <v>151</v>
      </c>
      <c r="D14" s="34">
        <v>3928654</v>
      </c>
      <c r="E14" s="34">
        <v>26018</v>
      </c>
      <c r="F14" s="34">
        <v>977</v>
      </c>
    </row>
    <row r="15" spans="1:6" x14ac:dyDescent="0.25">
      <c r="B15" s="33" t="s">
        <v>179</v>
      </c>
      <c r="C15">
        <v>20</v>
      </c>
      <c r="D15" s="34">
        <v>76072</v>
      </c>
      <c r="E15" s="34">
        <v>3804</v>
      </c>
      <c r="F15" s="34">
        <v>1365</v>
      </c>
    </row>
    <row r="16" spans="1:6" x14ac:dyDescent="0.25">
      <c r="B16" s="33" t="s">
        <v>180</v>
      </c>
      <c r="C16">
        <v>125</v>
      </c>
      <c r="D16" s="34">
        <v>375011</v>
      </c>
      <c r="E16" s="34">
        <v>3000</v>
      </c>
      <c r="F16" s="34">
        <v>2500</v>
      </c>
    </row>
    <row r="17" spans="2:6" x14ac:dyDescent="0.25">
      <c r="B17" s="33" t="s">
        <v>181</v>
      </c>
      <c r="C17" s="31" t="s">
        <v>132</v>
      </c>
      <c r="D17" t="s">
        <v>133</v>
      </c>
      <c r="E17" t="s">
        <v>133</v>
      </c>
      <c r="F17" t="s">
        <v>133</v>
      </c>
    </row>
    <row r="18" spans="2:6" x14ac:dyDescent="0.25">
      <c r="B18" s="33" t="s">
        <v>136</v>
      </c>
      <c r="C18" s="1">
        <v>962369</v>
      </c>
      <c r="D18" s="34">
        <v>14591146727</v>
      </c>
      <c r="E18" s="34">
        <v>15162</v>
      </c>
      <c r="F18" s="34">
        <v>7600</v>
      </c>
    </row>
    <row r="19" spans="2:6" x14ac:dyDescent="0.25">
      <c r="B19" s="33" t="s">
        <v>137</v>
      </c>
      <c r="C19" s="1">
        <v>848469</v>
      </c>
      <c r="D19" s="34">
        <v>4663510054</v>
      </c>
      <c r="E19" s="34">
        <v>5496</v>
      </c>
      <c r="F19" s="34">
        <v>4350</v>
      </c>
    </row>
    <row r="20" spans="2:6" x14ac:dyDescent="0.25">
      <c r="B20" s="33" t="s">
        <v>138</v>
      </c>
      <c r="C20" s="1">
        <v>746743</v>
      </c>
      <c r="D20" s="34">
        <v>4241561361</v>
      </c>
      <c r="E20" s="34">
        <v>5680</v>
      </c>
      <c r="F20" s="34">
        <v>1326</v>
      </c>
    </row>
    <row r="21" spans="2:6" x14ac:dyDescent="0.25">
      <c r="B21" s="33" t="s">
        <v>182</v>
      </c>
      <c r="C21" s="1">
        <v>229361</v>
      </c>
      <c r="D21" s="34">
        <v>302401317</v>
      </c>
      <c r="E21" s="34">
        <v>1318</v>
      </c>
      <c r="F21" s="34">
        <v>560</v>
      </c>
    </row>
    <row r="22" spans="2:6" x14ac:dyDescent="0.25">
      <c r="B22" s="33" t="s">
        <v>139</v>
      </c>
      <c r="C22" s="1">
        <v>75356</v>
      </c>
      <c r="D22" s="34">
        <v>640790322</v>
      </c>
      <c r="E22" s="34">
        <v>8504</v>
      </c>
      <c r="F22" s="34">
        <v>7500</v>
      </c>
    </row>
    <row r="23" spans="2:6" x14ac:dyDescent="0.25">
      <c r="B23" s="33" t="s">
        <v>140</v>
      </c>
      <c r="C23" s="1">
        <v>106229</v>
      </c>
      <c r="D23" s="34">
        <v>438556378</v>
      </c>
      <c r="E23" s="34">
        <v>4128</v>
      </c>
      <c r="F23" s="34">
        <v>1200</v>
      </c>
    </row>
    <row r="24" spans="2:6" x14ac:dyDescent="0.25">
      <c r="B24" s="33" t="s">
        <v>141</v>
      </c>
      <c r="C24" s="1">
        <v>26376</v>
      </c>
      <c r="D24" s="34">
        <v>226741275</v>
      </c>
      <c r="E24" s="34">
        <v>8596</v>
      </c>
      <c r="F24" s="34">
        <v>350</v>
      </c>
    </row>
    <row r="25" spans="2:6" x14ac:dyDescent="0.25">
      <c r="B25" s="33" t="s">
        <v>183</v>
      </c>
      <c r="C25">
        <v>61</v>
      </c>
      <c r="D25" s="34">
        <v>77862</v>
      </c>
      <c r="E25" s="34">
        <v>1276</v>
      </c>
      <c r="F25" s="34">
        <v>600</v>
      </c>
    </row>
    <row r="26" spans="2:6" x14ac:dyDescent="0.25">
      <c r="B26" s="33" t="s">
        <v>184</v>
      </c>
      <c r="C26" s="1">
        <v>1190</v>
      </c>
      <c r="D26" s="34">
        <v>3635746</v>
      </c>
      <c r="E26" s="34">
        <v>3055</v>
      </c>
      <c r="F26" s="34">
        <v>2215</v>
      </c>
    </row>
    <row r="27" spans="2:6" x14ac:dyDescent="0.25">
      <c r="B27" s="33" t="s">
        <v>185</v>
      </c>
      <c r="C27" s="1">
        <v>71993</v>
      </c>
      <c r="D27" s="34">
        <v>116516364</v>
      </c>
      <c r="E27" s="34">
        <v>1618</v>
      </c>
      <c r="F27" s="34">
        <v>1200</v>
      </c>
    </row>
    <row r="28" spans="2:6" x14ac:dyDescent="0.25">
      <c r="B28" s="33" t="s">
        <v>186</v>
      </c>
      <c r="C28" s="1">
        <v>2503</v>
      </c>
      <c r="D28" s="34">
        <v>3358140</v>
      </c>
      <c r="E28" s="34">
        <v>1342</v>
      </c>
      <c r="F28" s="34">
        <v>847</v>
      </c>
    </row>
    <row r="29" spans="2:6" x14ac:dyDescent="0.25">
      <c r="B29" s="33" t="s">
        <v>142</v>
      </c>
      <c r="C29">
        <v>902</v>
      </c>
      <c r="D29" s="34">
        <v>4741551</v>
      </c>
      <c r="E29" s="34">
        <v>5257</v>
      </c>
      <c r="F29" s="34">
        <v>2326</v>
      </c>
    </row>
    <row r="30" spans="2:6" x14ac:dyDescent="0.25">
      <c r="B30" s="33" t="s">
        <v>143</v>
      </c>
      <c r="C30" s="1">
        <v>1350</v>
      </c>
      <c r="D30" s="34">
        <v>30453996</v>
      </c>
      <c r="E30" s="34">
        <v>22559</v>
      </c>
      <c r="F30" s="34">
        <v>17236</v>
      </c>
    </row>
    <row r="31" spans="2:6" x14ac:dyDescent="0.25">
      <c r="B31" s="33" t="s">
        <v>144</v>
      </c>
      <c r="C31" s="1">
        <v>1249</v>
      </c>
      <c r="D31" s="34">
        <v>14388520</v>
      </c>
      <c r="E31" s="34">
        <v>11520</v>
      </c>
      <c r="F31" s="34">
        <v>9872</v>
      </c>
    </row>
    <row r="32" spans="2:6" x14ac:dyDescent="0.25">
      <c r="B32" s="33" t="s">
        <v>145</v>
      </c>
      <c r="C32">
        <v>596</v>
      </c>
      <c r="D32" s="34">
        <v>11637527</v>
      </c>
      <c r="E32" s="34">
        <v>19526</v>
      </c>
      <c r="F32" s="34">
        <v>1368</v>
      </c>
    </row>
    <row r="33" spans="2:6" x14ac:dyDescent="0.25">
      <c r="B33" s="33" t="s">
        <v>18</v>
      </c>
      <c r="C33" s="1">
        <v>783671</v>
      </c>
      <c r="D33" s="34">
        <v>34956011300</v>
      </c>
      <c r="E33" s="34">
        <v>44605</v>
      </c>
      <c r="F33" s="34">
        <v>20504</v>
      </c>
    </row>
    <row r="34" spans="2:6" x14ac:dyDescent="0.25">
      <c r="B34" s="33" t="s">
        <v>146</v>
      </c>
      <c r="C34" s="1">
        <v>778666</v>
      </c>
      <c r="D34" s="34">
        <v>1550385860</v>
      </c>
      <c r="E34" s="34">
        <v>1991</v>
      </c>
      <c r="F34" s="34">
        <v>1133</v>
      </c>
    </row>
    <row r="35" spans="2:6" x14ac:dyDescent="0.25">
      <c r="B35" s="33" t="s">
        <v>187</v>
      </c>
      <c r="C35" s="1">
        <v>73840</v>
      </c>
      <c r="D35" s="34">
        <v>1645536545</v>
      </c>
      <c r="E35" s="34">
        <v>22285</v>
      </c>
      <c r="F35" s="34">
        <v>8868</v>
      </c>
    </row>
    <row r="36" spans="2:6" x14ac:dyDescent="0.25">
      <c r="B36" s="33" t="s">
        <v>188</v>
      </c>
      <c r="C36" s="1">
        <v>77898</v>
      </c>
      <c r="D36" s="34">
        <v>16691329230</v>
      </c>
      <c r="E36" s="34">
        <v>214272</v>
      </c>
      <c r="F36" s="34">
        <v>32547</v>
      </c>
    </row>
    <row r="37" spans="2:6" x14ac:dyDescent="0.25">
      <c r="B37" s="33" t="s">
        <v>189</v>
      </c>
      <c r="C37" s="1">
        <v>17038</v>
      </c>
      <c r="D37" s="34">
        <v>25539415</v>
      </c>
      <c r="E37" s="34">
        <v>1499</v>
      </c>
      <c r="F37" s="34">
        <v>110</v>
      </c>
    </row>
    <row r="38" spans="2:6" x14ac:dyDescent="0.25">
      <c r="B38" s="33" t="s">
        <v>147</v>
      </c>
      <c r="C38" s="1">
        <v>11900</v>
      </c>
      <c r="D38" s="34">
        <v>23783832</v>
      </c>
      <c r="E38" s="34">
        <v>1999</v>
      </c>
      <c r="F38" s="34">
        <v>251</v>
      </c>
    </row>
    <row r="39" spans="2:6" x14ac:dyDescent="0.25">
      <c r="B39" s="33" t="s">
        <v>148</v>
      </c>
      <c r="C39" s="1">
        <v>4201</v>
      </c>
      <c r="D39" s="34">
        <v>447414</v>
      </c>
      <c r="E39" s="34">
        <v>107</v>
      </c>
      <c r="F39" s="34">
        <v>100</v>
      </c>
    </row>
    <row r="40" spans="2:6" x14ac:dyDescent="0.25">
      <c r="B40" s="33" t="s">
        <v>149</v>
      </c>
      <c r="C40">
        <v>141</v>
      </c>
      <c r="D40" s="34">
        <v>16738</v>
      </c>
      <c r="E40" s="34">
        <v>119</v>
      </c>
      <c r="F40" s="34">
        <v>100</v>
      </c>
    </row>
    <row r="41" spans="2:6" x14ac:dyDescent="0.25">
      <c r="B41" s="33" t="s">
        <v>190</v>
      </c>
      <c r="C41">
        <v>55</v>
      </c>
      <c r="D41" s="34">
        <v>49536</v>
      </c>
      <c r="E41" s="34">
        <v>901</v>
      </c>
      <c r="F41" s="34">
        <v>769</v>
      </c>
    </row>
    <row r="42" spans="2:6" x14ac:dyDescent="0.25">
      <c r="B42" s="33" t="s">
        <v>191</v>
      </c>
      <c r="C42">
        <v>257</v>
      </c>
      <c r="D42" s="34">
        <v>16628</v>
      </c>
      <c r="E42" s="34">
        <v>65</v>
      </c>
      <c r="F42" s="34">
        <v>50</v>
      </c>
    </row>
    <row r="43" spans="2:6" x14ac:dyDescent="0.25">
      <c r="B43" s="33" t="s">
        <v>150</v>
      </c>
      <c r="C43" s="31" t="s">
        <v>132</v>
      </c>
      <c r="D43" t="s">
        <v>133</v>
      </c>
      <c r="E43" t="s">
        <v>133</v>
      </c>
      <c r="F43" t="s">
        <v>133</v>
      </c>
    </row>
    <row r="44" spans="2:6" x14ac:dyDescent="0.25">
      <c r="B44" s="33" t="s">
        <v>151</v>
      </c>
      <c r="C44">
        <v>131</v>
      </c>
      <c r="D44" s="34">
        <v>479374</v>
      </c>
      <c r="E44" s="34">
        <v>3659</v>
      </c>
      <c r="F44" s="34">
        <v>2515</v>
      </c>
    </row>
    <row r="45" spans="2:6" x14ac:dyDescent="0.25">
      <c r="B45" s="33" t="s">
        <v>152</v>
      </c>
      <c r="C45">
        <v>102</v>
      </c>
      <c r="D45" s="34">
        <v>310387</v>
      </c>
      <c r="E45" s="34">
        <v>3043</v>
      </c>
      <c r="F45" s="34">
        <v>1207</v>
      </c>
    </row>
    <row r="46" spans="2:6" x14ac:dyDescent="0.25">
      <c r="B46" s="33" t="s">
        <v>153</v>
      </c>
      <c r="C46">
        <v>52</v>
      </c>
      <c r="D46" s="34">
        <v>73399</v>
      </c>
      <c r="E46" s="34">
        <v>1412</v>
      </c>
      <c r="F46" s="34">
        <v>383</v>
      </c>
    </row>
    <row r="47" spans="2:6" x14ac:dyDescent="0.25">
      <c r="B47" s="33" t="s">
        <v>192</v>
      </c>
      <c r="C47" s="31" t="s">
        <v>132</v>
      </c>
      <c r="D47" t="s">
        <v>133</v>
      </c>
      <c r="E47" t="s">
        <v>133</v>
      </c>
      <c r="F47" t="s">
        <v>133</v>
      </c>
    </row>
    <row r="48" spans="2:6" x14ac:dyDescent="0.25">
      <c r="B48" s="33" t="s">
        <v>154</v>
      </c>
      <c r="C48">
        <v>60</v>
      </c>
      <c r="D48" s="34">
        <v>67674</v>
      </c>
      <c r="E48" s="34">
        <v>1128</v>
      </c>
      <c r="F48" s="34">
        <v>393</v>
      </c>
    </row>
    <row r="49" spans="2:6" x14ac:dyDescent="0.25">
      <c r="B49" s="33" t="s">
        <v>155</v>
      </c>
      <c r="C49">
        <v>86</v>
      </c>
      <c r="D49" s="34">
        <v>9945</v>
      </c>
      <c r="E49" s="34">
        <v>116</v>
      </c>
      <c r="F49" s="34">
        <v>100</v>
      </c>
    </row>
    <row r="50" spans="2:6" x14ac:dyDescent="0.25">
      <c r="B50" s="33" t="s">
        <v>156</v>
      </c>
      <c r="C50">
        <v>48</v>
      </c>
      <c r="D50" s="34">
        <v>83535</v>
      </c>
      <c r="E50" s="34">
        <v>1740</v>
      </c>
      <c r="F50" s="34">
        <v>432</v>
      </c>
    </row>
    <row r="51" spans="2:6" x14ac:dyDescent="0.25">
      <c r="B51" s="33" t="s">
        <v>157</v>
      </c>
      <c r="C51" s="31" t="s">
        <v>132</v>
      </c>
      <c r="D51" t="s">
        <v>133</v>
      </c>
      <c r="E51" t="s">
        <v>133</v>
      </c>
      <c r="F51" t="s">
        <v>133</v>
      </c>
    </row>
    <row r="52" spans="2:6" x14ac:dyDescent="0.25">
      <c r="B52" s="33" t="s">
        <v>158</v>
      </c>
      <c r="C52" s="1">
        <v>14048</v>
      </c>
      <c r="D52" s="34">
        <v>336640</v>
      </c>
      <c r="E52" s="34">
        <v>24</v>
      </c>
      <c r="F52" s="34">
        <v>10</v>
      </c>
    </row>
    <row r="53" spans="2:6" x14ac:dyDescent="0.25">
      <c r="B53" s="33" t="s">
        <v>159</v>
      </c>
      <c r="C53" s="1">
        <v>3411</v>
      </c>
      <c r="D53" s="34">
        <v>60664</v>
      </c>
      <c r="E53" s="34">
        <v>18</v>
      </c>
      <c r="F53" s="34">
        <v>10</v>
      </c>
    </row>
    <row r="54" spans="2:6" x14ac:dyDescent="0.25">
      <c r="B54" s="33" t="s">
        <v>160</v>
      </c>
      <c r="C54" s="1">
        <v>4579</v>
      </c>
      <c r="D54" s="34">
        <v>61370</v>
      </c>
      <c r="E54" s="34">
        <v>13</v>
      </c>
      <c r="F54" s="34">
        <v>10</v>
      </c>
    </row>
    <row r="55" spans="2:6" x14ac:dyDescent="0.25">
      <c r="B55" s="33" t="s">
        <v>161</v>
      </c>
      <c r="C55" s="1">
        <v>3228</v>
      </c>
      <c r="D55" s="34">
        <v>37408</v>
      </c>
      <c r="E55" s="34">
        <v>12</v>
      </c>
      <c r="F55" s="34">
        <v>5</v>
      </c>
    </row>
    <row r="56" spans="2:6" x14ac:dyDescent="0.25">
      <c r="B56" s="33" t="s">
        <v>162</v>
      </c>
      <c r="C56" s="1">
        <v>2517</v>
      </c>
      <c r="D56" s="34">
        <v>33661</v>
      </c>
      <c r="E56" s="34">
        <v>13</v>
      </c>
      <c r="F56" s="34">
        <v>5</v>
      </c>
    </row>
    <row r="57" spans="2:6" x14ac:dyDescent="0.25">
      <c r="B57" s="33" t="s">
        <v>193</v>
      </c>
      <c r="C57">
        <v>864</v>
      </c>
      <c r="D57" s="34">
        <v>22391</v>
      </c>
      <c r="E57" s="34">
        <v>26</v>
      </c>
      <c r="F57" s="34">
        <v>10</v>
      </c>
    </row>
    <row r="58" spans="2:6" x14ac:dyDescent="0.25">
      <c r="B58" s="33" t="s">
        <v>163</v>
      </c>
      <c r="C58" s="1">
        <v>5368</v>
      </c>
      <c r="D58" s="34">
        <v>226214</v>
      </c>
      <c r="E58" s="34">
        <v>42</v>
      </c>
      <c r="F58" s="34">
        <v>20</v>
      </c>
    </row>
    <row r="59" spans="2:6" x14ac:dyDescent="0.25">
      <c r="B59" s="33" t="s">
        <v>164</v>
      </c>
      <c r="C59" s="1">
        <v>5368</v>
      </c>
      <c r="D59" s="34">
        <v>226214</v>
      </c>
      <c r="E59" s="34">
        <v>42</v>
      </c>
      <c r="F59" s="34">
        <v>20</v>
      </c>
    </row>
    <row r="60" spans="2:6" x14ac:dyDescent="0.25">
      <c r="B60" s="33" t="s">
        <v>194</v>
      </c>
      <c r="C60" s="1">
        <v>778876</v>
      </c>
      <c r="D60" s="34">
        <v>1497212336</v>
      </c>
      <c r="E60" s="34">
        <v>1922</v>
      </c>
      <c r="F60" s="34">
        <v>1095</v>
      </c>
    </row>
    <row r="61" spans="2:6" x14ac:dyDescent="0.25">
      <c r="B61" s="33" t="s">
        <v>165</v>
      </c>
      <c r="C61" s="1">
        <v>844961</v>
      </c>
      <c r="D61" s="34">
        <v>1495503562</v>
      </c>
      <c r="E61" s="34">
        <v>1770</v>
      </c>
      <c r="F61" s="34">
        <v>1126</v>
      </c>
    </row>
    <row r="62" spans="2:6" x14ac:dyDescent="0.25">
      <c r="B62" s="33" t="s">
        <v>166</v>
      </c>
      <c r="C62" s="1">
        <v>19658</v>
      </c>
      <c r="D62" s="34">
        <v>143217978</v>
      </c>
      <c r="E62" s="34">
        <v>7285</v>
      </c>
      <c r="F62" s="34">
        <v>2000</v>
      </c>
    </row>
    <row r="63" spans="2:6" x14ac:dyDescent="0.25">
      <c r="B63" s="33" t="s">
        <v>195</v>
      </c>
      <c r="C63" s="1">
        <v>5647</v>
      </c>
      <c r="D63" s="34">
        <v>10787898</v>
      </c>
      <c r="E63" s="34">
        <v>1910</v>
      </c>
      <c r="F63" s="34">
        <v>182</v>
      </c>
    </row>
    <row r="64" spans="2:6" x14ac:dyDescent="0.25">
      <c r="B64" s="33" t="s">
        <v>167</v>
      </c>
      <c r="C64">
        <v>69</v>
      </c>
      <c r="D64" s="34">
        <v>90343</v>
      </c>
      <c r="E64" s="34">
        <v>1309</v>
      </c>
      <c r="F64" s="34">
        <v>1000</v>
      </c>
    </row>
    <row r="65" spans="2:6" x14ac:dyDescent="0.25">
      <c r="B65" s="33" t="s">
        <v>196</v>
      </c>
      <c r="C65" s="1">
        <v>1502</v>
      </c>
      <c r="D65" s="34">
        <v>8134711</v>
      </c>
      <c r="E65" s="34">
        <v>5416</v>
      </c>
      <c r="F65" s="34">
        <v>633</v>
      </c>
    </row>
    <row r="66" spans="2:6" x14ac:dyDescent="0.25">
      <c r="B66" s="33" t="s">
        <v>197</v>
      </c>
      <c r="C66" s="1">
        <v>2503</v>
      </c>
      <c r="D66" s="34">
        <v>1987154</v>
      </c>
      <c r="E66" s="34">
        <v>794</v>
      </c>
      <c r="F66" s="34">
        <v>106</v>
      </c>
    </row>
    <row r="67" spans="2:6" x14ac:dyDescent="0.25">
      <c r="B67" s="33" t="s">
        <v>168</v>
      </c>
      <c r="C67" s="1">
        <v>1573</v>
      </c>
      <c r="D67" s="34">
        <v>397081</v>
      </c>
      <c r="E67" s="34">
        <v>252</v>
      </c>
      <c r="F67" s="34">
        <v>139</v>
      </c>
    </row>
    <row r="68" spans="2:6" x14ac:dyDescent="0.25">
      <c r="B68" s="33" t="s">
        <v>169</v>
      </c>
      <c r="C68" s="1">
        <v>857312</v>
      </c>
      <c r="D68" s="34">
        <v>1649509437</v>
      </c>
      <c r="E68" s="34">
        <v>1924</v>
      </c>
      <c r="F68" s="34">
        <v>1140</v>
      </c>
    </row>
    <row r="69" spans="2:6" x14ac:dyDescent="0.25">
      <c r="B69" s="33" t="s">
        <v>170</v>
      </c>
      <c r="C69" s="1">
        <v>738430</v>
      </c>
      <c r="D69" s="34">
        <v>356051942</v>
      </c>
      <c r="E69" s="34">
        <v>482</v>
      </c>
      <c r="F69" s="34">
        <v>302</v>
      </c>
    </row>
    <row r="70" spans="2:6" x14ac:dyDescent="0.25">
      <c r="B70" s="33" t="s">
        <v>171</v>
      </c>
      <c r="C70" s="1">
        <v>166760</v>
      </c>
      <c r="D70" s="34">
        <v>222449259</v>
      </c>
      <c r="E70" s="34">
        <v>1334</v>
      </c>
      <c r="F70" s="34">
        <v>380</v>
      </c>
    </row>
    <row r="71" spans="2:6" x14ac:dyDescent="0.25">
      <c r="B71" s="33" t="s">
        <v>172</v>
      </c>
      <c r="C71" s="1">
        <v>167788</v>
      </c>
      <c r="D71" s="34">
        <v>219088104</v>
      </c>
      <c r="E71" s="34">
        <v>1306</v>
      </c>
      <c r="F71" s="34">
        <v>348</v>
      </c>
    </row>
    <row r="72" spans="2:6" x14ac:dyDescent="0.25">
      <c r="B72" s="33" t="s">
        <v>173</v>
      </c>
      <c r="C72" s="1">
        <v>17084</v>
      </c>
      <c r="D72" s="34">
        <v>2001570</v>
      </c>
      <c r="E72" s="34">
        <v>117</v>
      </c>
      <c r="F72" s="34">
        <v>43</v>
      </c>
    </row>
    <row r="73" spans="2:6" x14ac:dyDescent="0.25">
      <c r="B73" s="33" t="s">
        <v>174</v>
      </c>
      <c r="C73" s="1">
        <v>29521</v>
      </c>
      <c r="D73" s="34">
        <v>841616</v>
      </c>
      <c r="E73" s="34">
        <v>29</v>
      </c>
      <c r="F73" s="34">
        <v>6</v>
      </c>
    </row>
    <row r="74" spans="2:6" x14ac:dyDescent="0.25">
      <c r="B74" s="33" t="s">
        <v>175</v>
      </c>
      <c r="C74" s="1">
        <v>19233</v>
      </c>
      <c r="D74" s="34">
        <v>2361880</v>
      </c>
      <c r="E74" s="34">
        <v>123</v>
      </c>
      <c r="F74" s="34">
        <v>42</v>
      </c>
    </row>
    <row r="75" spans="2:6" x14ac:dyDescent="0.25">
      <c r="B75" s="33" t="s">
        <v>176</v>
      </c>
      <c r="C75" s="1">
        <v>32405</v>
      </c>
      <c r="D75" s="34">
        <v>971876</v>
      </c>
      <c r="E75" s="34">
        <v>30</v>
      </c>
      <c r="F75" s="34">
        <v>6</v>
      </c>
    </row>
  </sheetData>
  <mergeCells count="1">
    <mergeCell ref="B2:F2"/>
  </mergeCells>
  <hyperlinks>
    <hyperlink ref="A1" location="CONTENTS!A1" display="back to table of contents" xr:uid="{00000000-0004-0000-0700-000000000000}"/>
  </hyperlinks>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5"/>
  <sheetViews>
    <sheetView workbookViewId="0"/>
  </sheetViews>
  <sheetFormatPr defaultColWidth="8.85546875" defaultRowHeight="15" x14ac:dyDescent="0.25"/>
  <cols>
    <col min="2" max="2" width="32.5703125" customWidth="1"/>
    <col min="3" max="3" width="10.28515625" style="1" customWidth="1"/>
    <col min="4" max="4" width="16.85546875" style="7" customWidth="1"/>
    <col min="5" max="5" width="12.140625" style="7" customWidth="1"/>
    <col min="6" max="6" width="13.42578125" style="7" bestFit="1" customWidth="1"/>
    <col min="7" max="8" width="15.140625" style="7" customWidth="1"/>
    <col min="9" max="9" width="13.7109375" customWidth="1"/>
  </cols>
  <sheetData>
    <row r="1" spans="1:4" x14ac:dyDescent="0.25">
      <c r="A1" s="9" t="s">
        <v>33</v>
      </c>
    </row>
    <row r="2" spans="1:4" ht="18.75" x14ac:dyDescent="0.3">
      <c r="B2" s="42" t="s">
        <v>29</v>
      </c>
      <c r="C2" s="42"/>
      <c r="D2" s="42"/>
    </row>
    <row r="3" spans="1:4" ht="18.75" x14ac:dyDescent="0.3">
      <c r="B3" s="24"/>
      <c r="C3" s="24"/>
      <c r="D3" s="24"/>
    </row>
    <row r="4" spans="1:4" ht="19.5" thickBot="1" x14ac:dyDescent="0.35">
      <c r="B4" s="45" t="s">
        <v>100</v>
      </c>
      <c r="C4" s="45"/>
      <c r="D4" s="45"/>
    </row>
    <row r="5" spans="1:4" ht="48.75" thickTop="1" thickBot="1" x14ac:dyDescent="0.3">
      <c r="B5" s="19" t="s">
        <v>101</v>
      </c>
      <c r="C5" s="17" t="s">
        <v>83</v>
      </c>
      <c r="D5" s="18" t="s">
        <v>19</v>
      </c>
    </row>
    <row r="6" spans="1:4" ht="15.75" thickTop="1" x14ac:dyDescent="0.25">
      <c r="B6" t="s">
        <v>102</v>
      </c>
      <c r="C6" s="1">
        <v>1153</v>
      </c>
      <c r="D6" s="7">
        <v>200000</v>
      </c>
    </row>
    <row r="7" spans="1:4" x14ac:dyDescent="0.25">
      <c r="B7" t="s">
        <v>103</v>
      </c>
      <c r="C7" s="1">
        <v>1004</v>
      </c>
      <c r="D7" s="7">
        <v>1100000</v>
      </c>
    </row>
    <row r="8" spans="1:4" ht="15.75" thickBot="1" x14ac:dyDescent="0.3">
      <c r="B8" s="25" t="s">
        <v>104</v>
      </c>
      <c r="C8" s="26">
        <v>13324</v>
      </c>
      <c r="D8" s="27">
        <v>4300000</v>
      </c>
    </row>
    <row r="9" spans="1:4" x14ac:dyDescent="0.25">
      <c r="B9" t="s">
        <v>105</v>
      </c>
      <c r="C9" s="1">
        <f>SUM(C6:C8)</f>
        <v>15481</v>
      </c>
      <c r="D9" s="7">
        <f>SUM(D6:D8)</f>
        <v>5600000</v>
      </c>
    </row>
    <row r="11" spans="1:4" ht="19.5" thickBot="1" x14ac:dyDescent="0.35">
      <c r="B11" s="45" t="s">
        <v>106</v>
      </c>
      <c r="C11" s="45"/>
      <c r="D11" s="45"/>
    </row>
    <row r="12" spans="1:4" ht="48.75" thickTop="1" thickBot="1" x14ac:dyDescent="0.3">
      <c r="B12" s="19" t="s">
        <v>107</v>
      </c>
      <c r="C12" s="17" t="s">
        <v>83</v>
      </c>
      <c r="D12" s="18" t="s">
        <v>19</v>
      </c>
    </row>
    <row r="13" spans="1:4" ht="15.75" thickTop="1" x14ac:dyDescent="0.25">
      <c r="B13" t="s">
        <v>108</v>
      </c>
      <c r="C13" s="1">
        <v>15471</v>
      </c>
      <c r="D13" s="7">
        <v>4300000</v>
      </c>
    </row>
    <row r="14" spans="1:4" ht="15.75" thickBot="1" x14ac:dyDescent="0.3">
      <c r="B14" s="25" t="s">
        <v>216</v>
      </c>
      <c r="C14" s="26">
        <v>10</v>
      </c>
      <c r="D14" s="27">
        <v>1300000</v>
      </c>
    </row>
    <row r="15" spans="1:4" x14ac:dyDescent="0.25">
      <c r="B15" t="s">
        <v>105</v>
      </c>
      <c r="C15" s="1">
        <f>SUM(C13:C14)</f>
        <v>15481</v>
      </c>
      <c r="D15" s="7">
        <f>SUM(D13:D14)</f>
        <v>5600000</v>
      </c>
    </row>
  </sheetData>
  <mergeCells count="3">
    <mergeCell ref="B2:D2"/>
    <mergeCell ref="B4:D4"/>
    <mergeCell ref="B11:D11"/>
  </mergeCells>
  <hyperlinks>
    <hyperlink ref="A1" location="CONTENTS!A1" display="back to table of contents" xr:uid="{00000000-0004-0000-0800-000000000000}"/>
  </hyperlink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About</vt:lpstr>
      <vt:lpstr>TABLE1</vt:lpstr>
      <vt:lpstr>TABLE2</vt:lpstr>
      <vt:lpstr>TABLE3</vt:lpstr>
      <vt:lpstr>TABLE4</vt:lpstr>
      <vt:lpstr>TABLE5</vt:lpstr>
      <vt:lpstr>TABLE6</vt:lpstr>
      <vt:lpstr>TABLE7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2025-07-01T18:48:45Z</dcterms:modified>
</cp:coreProperties>
</file>